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0"/>
  <workbookPr/>
  <mc:AlternateContent xmlns:mc="http://schemas.openxmlformats.org/markup-compatibility/2006">
    <mc:Choice Requires="x15">
      <x15ac:absPath xmlns:x15ac="http://schemas.microsoft.com/office/spreadsheetml/2010/11/ac" url="C:\Users\GIMNAZIJA\Desktop\"/>
    </mc:Choice>
  </mc:AlternateContent>
  <xr:revisionPtr revIDLastSave="0" documentId="8_{8D5FDA39-E316-4AD5-884B-5EE67923D2FB}" xr6:coauthVersionLast="47" xr6:coauthVersionMax="47" xr10:uidLastSave="{00000000-0000-0000-0000-000000000000}"/>
  <bookViews>
    <workbookView xWindow="0" yWindow="0" windowWidth="24720" windowHeight="12225" firstSheet="3" activeTab="3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</sheets>
  <definedNames>
    <definedName name="_xlnm.Print_Titles" localSheetId="1">' Račun prihoda i rashoda'!$34:$34</definedName>
    <definedName name="_xlnm.Print_Titles" localSheetId="3">'POSEBNI DIO'!$5:$5</definedName>
    <definedName name="_xlnm.Print_Titles" localSheetId="2">'Rashodi prema funkcijskoj kl'!$9:$9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G10" i="3"/>
  <c r="J10" i="3"/>
  <c r="I10" i="3"/>
  <c r="H10" i="3"/>
  <c r="E10" i="3"/>
  <c r="C10" i="5" l="1"/>
  <c r="D10" i="5"/>
  <c r="E10" i="5"/>
  <c r="F10" i="5"/>
  <c r="G10" i="5"/>
  <c r="B10" i="5"/>
  <c r="F6" i="7" l="1"/>
  <c r="G6" i="7"/>
  <c r="H6" i="7"/>
  <c r="I6" i="7"/>
  <c r="J6" i="7"/>
  <c r="E6" i="7"/>
  <c r="F35" i="3"/>
  <c r="G35" i="3"/>
  <c r="H35" i="3"/>
  <c r="I35" i="3"/>
  <c r="J35" i="3"/>
  <c r="E35" i="3"/>
  <c r="H11" i="1" l="1"/>
  <c r="H8" i="1"/>
  <c r="H21" i="1"/>
  <c r="G34" i="1"/>
  <c r="I34" i="1" s="1"/>
  <c r="J34" i="1" s="1"/>
  <c r="J37" i="1" s="1"/>
  <c r="K34" i="1" s="1"/>
  <c r="K37" i="1" s="1"/>
  <c r="K21" i="1"/>
  <c r="J21" i="1"/>
  <c r="I21" i="1"/>
  <c r="G21" i="1"/>
  <c r="F21" i="1"/>
  <c r="K11" i="1"/>
  <c r="J11" i="1"/>
  <c r="I11" i="1"/>
  <c r="G11" i="1"/>
  <c r="F11" i="1"/>
  <c r="K8" i="1"/>
  <c r="J8" i="1"/>
  <c r="I8" i="1"/>
  <c r="G8" i="1"/>
  <c r="F8" i="1"/>
  <c r="K14" i="1" l="1"/>
  <c r="J14" i="1"/>
  <c r="J22" i="1" s="1"/>
  <c r="J28" i="1" s="1"/>
  <c r="H14" i="1"/>
  <c r="H22" i="1" s="1"/>
  <c r="H28" i="1" s="1"/>
  <c r="H29" i="1" s="1"/>
  <c r="G14" i="1"/>
  <c r="G22" i="1" s="1"/>
  <c r="G28" i="1" s="1"/>
  <c r="G29" i="1" s="1"/>
  <c r="I14" i="1"/>
  <c r="I22" i="1" s="1"/>
  <c r="I28" i="1" s="1"/>
  <c r="I29" i="1" s="1"/>
  <c r="H34" i="1"/>
  <c r="F14" i="1"/>
  <c r="F22" i="1" s="1"/>
  <c r="F28" i="1" s="1"/>
  <c r="F29" i="1" s="1"/>
  <c r="K22" i="1" l="1"/>
  <c r="K28" i="1" s="1"/>
  <c r="K29" i="1" s="1"/>
  <c r="J29" i="1"/>
</calcChain>
</file>

<file path=xl/sharedStrings.xml><?xml version="1.0" encoding="utf-8"?>
<sst xmlns="http://schemas.openxmlformats.org/spreadsheetml/2006/main" count="453" uniqueCount="171">
  <si>
    <t>FINANCIJSKI PLAN PRORAČUNSKOG KORISNIKA JEDINICE LOKALNE I PODRUČNE (REGIONALNE) SAMOUPRAVE 
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</si>
  <si>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</si>
  <si>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</si>
  <si>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</si>
  <si>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</si>
  <si>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</si>
  <si>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1. Rebalans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</si>
  <si>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</si>
  <si>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</si>
  <si>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</si>
  <si>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</si>
  <si>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</si>
  <si>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</si>
  <si>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</si>
  <si>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</si>
  <si>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</si>
  <si>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</si>
  <si>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</si>
  <si>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</si>
  <si>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</si>
  <si>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</si>
  <si>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</si>
  <si>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</si>
  <si>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</si>
  <si>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</si>
  <si>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</si>
  <si>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</si>
  <si>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</si>
  <si>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</si>
  <si>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</si>
  <si>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 xml:space="preserve">1.gimnazija </t>
  </si>
  <si>
    <t>Split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</si>
  <si>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</si>
  <si>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</si>
  <si>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</si>
  <si>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</si>
  <si>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</si>
  <si>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</si>
  <si>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Izvršenje 2022.</t>
  </si>
  <si>
    <t>Proračun 2023.</t>
  </si>
  <si>
    <t>Plan za 2024.</t>
  </si>
  <si>
    <t>Projekcija 
za 2025.</t>
  </si>
  <si>
    <t>Projekcija 
za 2026.</t>
  </si>
  <si>
    <t>Prihodi poslovanja</t>
  </si>
  <si>
    <t>Pomoći iz inozemstva i od subjekata unutar općeg proračuna</t>
  </si>
  <si>
    <t>5.4.</t>
  </si>
  <si>
    <t>Pomoći proračunskim korisnicima SDŽ</t>
  </si>
  <si>
    <t>5.5.</t>
  </si>
  <si>
    <t>Pomoći EU za PK</t>
  </si>
  <si>
    <t>,</t>
  </si>
  <si>
    <t>Prihodi od imovine</t>
  </si>
  <si>
    <t>3.2.</t>
  </si>
  <si>
    <t>Vlastiti prihodi PK</t>
  </si>
  <si>
    <t>Prihodi od upravnih i administrativnih pristojbi, priistojbi po posebnim propisima i naknada</t>
  </si>
  <si>
    <t>4.8.</t>
  </si>
  <si>
    <t>Prihodi za posebne namjene proračunskih korisnika</t>
  </si>
  <si>
    <t>Prihodi od prodaje proizvoda i robe te pruženih usluga, prihodi od donacija te povrati po protestiranim jamstvima</t>
  </si>
  <si>
    <t>6.2.</t>
  </si>
  <si>
    <t>Donacije proračunskim korisnicima SDŽ</t>
  </si>
  <si>
    <t>Prihodi iz nadležnog proračuna i od HZZO-a temeljem ugovornih obveza</t>
  </si>
  <si>
    <t>1.1.</t>
  </si>
  <si>
    <t>Opći prihodi i primici</t>
  </si>
  <si>
    <t>4.4.</t>
  </si>
  <si>
    <t>Prihodi za posebne namjene - Decentralizacija</t>
  </si>
  <si>
    <t>5.3.</t>
  </si>
  <si>
    <t xml:space="preserve">Pomoći EU </t>
  </si>
  <si>
    <t>…</t>
  </si>
  <si>
    <t>Prihodi od prodaje nefinancijske imovine</t>
  </si>
  <si>
    <t>Prihodi od prodaje proizvedene dugotrajne imovine</t>
  </si>
  <si>
    <t>7.2.</t>
  </si>
  <si>
    <t>Prihodi od prodaje nefinancijske imovine PK</t>
  </si>
  <si>
    <t>RASHODI POSLOVANJA</t>
  </si>
  <si>
    <t>Naziv rashoda</t>
  </si>
  <si>
    <t>Rashodi poslovanja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</si>
  <si>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</si>
  <si>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</si>
  <si>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</si>
  <si>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</si>
  <si>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</si>
  <si>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</si>
  <si>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</si>
  <si>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</si>
  <si>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</si>
  <si>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RASHODI PREMA FUNKCIJSKOJ KLASIFIKACIJI</t>
  </si>
  <si>
    <t>BROJČANA OZNAKA I NAZIV</t>
  </si>
  <si>
    <t>UKUPNI RASHODI</t>
  </si>
  <si>
    <t>05 Zaštita okoliša</t>
  </si>
  <si>
    <t>051 Gospodarenje otpadom</t>
  </si>
  <si>
    <t>052 Gospodarenje otpadnim vodama</t>
  </si>
  <si>
    <t>053 Smanjenje zagađivanja</t>
  </si>
  <si>
    <t>054 Zaštita bioraznolikosti i krajolika</t>
  </si>
  <si>
    <t>055 Istraživanje i razvoj: Zaštita okoliša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</si>
  <si>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</si>
  <si>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</si>
  <si>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</si>
  <si>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</si>
  <si>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</si>
  <si>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</si>
  <si>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065 Istraživanje i razvoj stanovanja i komunalnih pogodnosti</t>
  </si>
  <si>
    <t>066 Rashodi vezani za stanovanje i kom. pogodnosti koji nisu drugdje svrstani</t>
  </si>
  <si>
    <t>07 Zdravstvo</t>
  </si>
  <si>
    <t>071 "Medicinski proizvodi, pribor i oprema"</t>
  </si>
  <si>
    <t>072 Službe za vanjske pacijente</t>
  </si>
  <si>
    <t>073 Bolničke službe</t>
  </si>
  <si>
    <t>074 Službe javnog zdravstva</t>
  </si>
  <si>
    <t>075 Istraživanje i razvoj zdravstva</t>
  </si>
  <si>
    <t>076 Poslovi i usluge zdravstva koji nisu drugdje svrstani</t>
  </si>
  <si>
    <t>08 "Rekreacija, kultura i religija"</t>
  </si>
  <si>
    <t>081 Službe rekreacije i sporta</t>
  </si>
  <si>
    <t>082 Službe kulture</t>
  </si>
  <si>
    <t>083 Službe emitiranja i izdavanja</t>
  </si>
  <si>
    <t>084 Religijske i druge službe zajednice</t>
  </si>
  <si>
    <t>085 "Istraživanje i razvoj rekreacije, kulture i religije"</t>
  </si>
  <si>
    <t>086 "Rashodi za rekreaciju, kulturu i religiju koji nisu drugdje svrstani"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</si>
  <si>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</si>
  <si>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</si>
  <si>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</si>
  <si>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</si>
  <si>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</si>
  <si>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</si>
  <si>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</si>
  <si>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</si>
  <si>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</si>
  <si>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 Socijalna zaštita</t>
  </si>
  <si>
    <t>101 Bolest i invaliditet</t>
  </si>
  <si>
    <t>102 Starost</t>
  </si>
  <si>
    <t>103 Sljednici</t>
  </si>
  <si>
    <t>104 Obitelj i djeca</t>
  </si>
  <si>
    <t>105 Nezaposlenost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</si>
  <si>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</si>
  <si>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</si>
  <si>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</si>
  <si>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</si>
  <si>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II. POSEBNI DIO</t>
  </si>
  <si>
    <t>Šifra</t>
  </si>
  <si>
    <t xml:space="preserve">Naziv </t>
  </si>
  <si>
    <t>PROGRAM 0960</t>
  </si>
  <si>
    <t>DODATNE USLUGE U OBRAZOV.</t>
  </si>
  <si>
    <t>Aktivnost A004001A400103</t>
  </si>
  <si>
    <t>Natjecanja,manif. i ostalo</t>
  </si>
  <si>
    <t>1.1.1.</t>
  </si>
  <si>
    <t>4.8.1.</t>
  </si>
  <si>
    <t>Prihodi za posebne namjene PK</t>
  </si>
  <si>
    <t>5.4.1.</t>
  </si>
  <si>
    <t>Pomoći PK</t>
  </si>
  <si>
    <t>Aktivnost A004001A400104</t>
  </si>
  <si>
    <t>Projekt E-škole</t>
  </si>
  <si>
    <t>Aktivnost A004001A400115</t>
  </si>
  <si>
    <t>O.P. i pomoćnici u nastavi</t>
  </si>
  <si>
    <t>Aktivnost A004001T400121</t>
  </si>
  <si>
    <t>Učimo zajedno VI</t>
  </si>
  <si>
    <t>5.3.1.</t>
  </si>
  <si>
    <t>Pomoći EU</t>
  </si>
  <si>
    <t>Aktivnost A004001T400122</t>
  </si>
  <si>
    <t>Učimo zajedno VII</t>
  </si>
  <si>
    <t>Aktivnost A004001T400140</t>
  </si>
  <si>
    <t>Erasmus+</t>
  </si>
  <si>
    <t>5.5.1.</t>
  </si>
  <si>
    <t>PROGRAM 0922</t>
  </si>
  <si>
    <t>Aktivnost A0040A404001</t>
  </si>
  <si>
    <t>Rashodi djelatnosti</t>
  </si>
  <si>
    <t>3.2.1.</t>
  </si>
  <si>
    <t>4.4.1.</t>
  </si>
  <si>
    <t>Prihodi posebne namjene-Decentralizacija</t>
  </si>
  <si>
    <t>Naknade građanima i kućanstvima na temelju osiguranja i druge naknade</t>
  </si>
  <si>
    <t>6.2.1.</t>
  </si>
  <si>
    <t>Donacije PK</t>
  </si>
  <si>
    <t>Aktivnost A004040A404003</t>
  </si>
  <si>
    <t>Izgradnja i uređenje objekta te nabava i održ.opreme</t>
  </si>
  <si>
    <t>7.2.1.</t>
  </si>
  <si>
    <t>Rashodi za nabavu nef.imovine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</si>
</sst>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20" fillId="0" borderId="3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righ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quotePrefix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7" fillId="2" borderId="4" xfId="0" applyFont="1" applyFill="1" applyBorder="1" applyAlignment="1">
      <alignment horizontal="left" vertical="center" wrapText="1"/>
    </xf>
    <xf numFmtId="4" fontId="27" fillId="2" borderId="4" xfId="0" applyNumberFormat="1" applyFont="1" applyFill="1" applyBorder="1" applyAlignment="1">
      <alignment horizontal="right" vertical="center" wrapText="1"/>
    </xf>
    <xf numFmtId="4" fontId="28" fillId="2" borderId="3" xfId="0" applyNumberFormat="1" applyFont="1" applyFill="1" applyBorder="1" applyAlignment="1">
      <alignment horizontal="right"/>
    </xf>
    <xf numFmtId="4" fontId="28" fillId="2" borderId="3" xfId="0" applyNumberFormat="1" applyFont="1" applyFill="1" applyBorder="1"/>
    <xf numFmtId="4" fontId="28" fillId="2" borderId="3" xfId="0" applyNumberFormat="1" applyFont="1" applyFill="1" applyBorder="1" applyAlignment="1">
      <alignment wrapText="1"/>
    </xf>
    <xf numFmtId="0" fontId="28" fillId="2" borderId="4" xfId="0" applyFont="1" applyFill="1" applyBorder="1" applyAlignment="1">
      <alignment horizontal="left" vertical="center" wrapText="1"/>
    </xf>
    <xf numFmtId="4" fontId="28" fillId="2" borderId="4" xfId="0" applyNumberFormat="1" applyFont="1" applyFill="1" applyBorder="1" applyAlignment="1">
      <alignment horizontal="right" vertical="center" wrapText="1"/>
    </xf>
    <xf numFmtId="3" fontId="28" fillId="2" borderId="3" xfId="0" applyNumberFormat="1" applyFont="1" applyFill="1" applyBorder="1"/>
    <xf numFmtId="3" fontId="28" fillId="2" borderId="3" xfId="0" applyNumberFormat="1" applyFont="1" applyFill="1" applyBorder="1" applyAlignment="1">
      <alignment wrapText="1"/>
    </xf>
    <xf numFmtId="0" fontId="28" fillId="2" borderId="1" xfId="0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0" fontId="28" fillId="2" borderId="4" xfId="0" applyFont="1" applyFill="1" applyBorder="1" applyAlignment="1">
      <alignment horizontal="left" vertical="center" wrapText="1" indent="1"/>
    </xf>
    <xf numFmtId="4" fontId="3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9" fillId="2" borderId="3" xfId="0" quotePrefix="1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9" fillId="2" borderId="3" xfId="0" quotePrefix="1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horizontal="right" wrapText="1"/>
    </xf>
    <xf numFmtId="4" fontId="22" fillId="0" borderId="3" xfId="1" applyNumberFormat="1" applyFont="1" applyBorder="1" applyAlignment="1">
      <alignment vertical="center" wrapText="1"/>
    </xf>
    <xf numFmtId="4" fontId="18" fillId="0" borderId="3" xfId="0" applyNumberFormat="1" applyFont="1" applyBorder="1"/>
    <xf numFmtId="4" fontId="20" fillId="0" borderId="3" xfId="1" applyNumberFormat="1" applyFont="1" applyBorder="1" applyAlignment="1">
      <alignment vertical="center" wrapText="1"/>
    </xf>
    <xf numFmtId="4" fontId="0" fillId="0" borderId="3" xfId="0" applyNumberFormat="1" applyBorder="1"/>
    <xf numFmtId="4" fontId="30" fillId="2" borderId="3" xfId="0" applyNumberFormat="1" applyFont="1" applyFill="1" applyBorder="1" applyAlignment="1">
      <alignment horizontal="right"/>
    </xf>
    <xf numFmtId="4" fontId="21" fillId="2" borderId="3" xfId="0" applyNumberFormat="1" applyFont="1" applyFill="1" applyBorder="1" applyAlignment="1">
      <alignment horizontal="right"/>
    </xf>
    <xf numFmtId="4" fontId="31" fillId="2" borderId="3" xfId="0" applyNumberFormat="1" applyFont="1" applyFill="1" applyBorder="1" applyAlignment="1">
      <alignment horizontal="right"/>
    </xf>
    <xf numFmtId="0" fontId="30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4" fontId="8" fillId="5" borderId="3" xfId="0" applyNumberFormat="1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4" fontId="21" fillId="5" borderId="3" xfId="0" applyNumberFormat="1" applyFont="1" applyFill="1" applyBorder="1" applyAlignment="1">
      <alignment horizontal="right"/>
    </xf>
    <xf numFmtId="4" fontId="8" fillId="5" borderId="3" xfId="0" applyNumberFormat="1" applyFont="1" applyFill="1" applyBorder="1" applyAlignment="1">
      <alignment horizontal="righ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4" fontId="8" fillId="5" borderId="3" xfId="0" quotePrefix="1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vertical="center" wrapText="1"/>
    </xf>
    <xf numFmtId="4" fontId="3" fillId="5" borderId="3" xfId="0" applyNumberFormat="1" applyFont="1" applyFill="1" applyBorder="1" applyAlignment="1">
      <alignment horizontal="right" wrapText="1"/>
    </xf>
    <xf numFmtId="4" fontId="20" fillId="0" borderId="3" xfId="1" applyNumberFormat="1" applyFont="1" applyBorder="1" applyAlignment="1">
      <alignment horizontal="left" vertical="center" wrapText="1"/>
    </xf>
    <xf numFmtId="4" fontId="22" fillId="0" borderId="3" xfId="1" applyNumberFormat="1" applyFont="1" applyBorder="1" applyAlignment="1">
      <alignment horizontal="left" vertical="center" wrapText="1"/>
    </xf>
    <xf numFmtId="4" fontId="23" fillId="0" borderId="3" xfId="1" applyNumberFormat="1" applyFont="1" applyBorder="1" applyAlignment="1">
      <alignment horizontal="right" vertical="center" wrapText="1"/>
    </xf>
    <xf numFmtId="4" fontId="30" fillId="2" borderId="3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8" fillId="5" borderId="3" xfId="0" applyNumberFormat="1" applyFont="1" applyFill="1" applyBorder="1" applyAlignment="1">
      <alignment horizontal="right"/>
    </xf>
    <xf numFmtId="0" fontId="32" fillId="0" borderId="0" xfId="0" applyFont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33" fillId="2" borderId="3" xfId="0" applyNumberFormat="1" applyFont="1" applyFill="1" applyBorder="1" applyAlignment="1">
      <alignment horizontal="right"/>
    </xf>
    <xf numFmtId="0" fontId="34" fillId="0" borderId="0" xfId="0" applyFont="1"/>
    <xf numFmtId="0" fontId="29" fillId="7" borderId="4" xfId="0" applyFont="1" applyFill="1" applyBorder="1" applyAlignment="1">
      <alignment horizontal="left" vertical="center" wrapText="1"/>
    </xf>
    <xf numFmtId="4" fontId="28" fillId="7" borderId="4" xfId="0" applyNumberFormat="1" applyFont="1" applyFill="1" applyBorder="1" applyAlignment="1">
      <alignment horizontal="right" vertical="center" wrapText="1"/>
    </xf>
    <xf numFmtId="4" fontId="33" fillId="7" borderId="3" xfId="0" applyNumberFormat="1" applyFont="1" applyFill="1" applyBorder="1" applyAlignment="1">
      <alignment horizontal="right"/>
    </xf>
    <xf numFmtId="4" fontId="28" fillId="7" borderId="3" xfId="0" applyNumberFormat="1" applyFont="1" applyFill="1" applyBorder="1"/>
    <xf numFmtId="4" fontId="28" fillId="7" borderId="3" xfId="0" applyNumberFormat="1" applyFont="1" applyFill="1" applyBorder="1" applyAlignment="1">
      <alignment wrapText="1"/>
    </xf>
    <xf numFmtId="3" fontId="28" fillId="7" borderId="3" xfId="0" applyNumberFormat="1" applyFont="1" applyFill="1" applyBorder="1"/>
    <xf numFmtId="3" fontId="28" fillId="7" borderId="3" xfId="0" applyNumberFormat="1" applyFont="1" applyFill="1" applyBorder="1" applyAlignment="1">
      <alignment wrapText="1"/>
    </xf>
    <xf numFmtId="4" fontId="29" fillId="7" borderId="4" xfId="0" applyNumberFormat="1" applyFont="1" applyFill="1" applyBorder="1" applyAlignment="1">
      <alignment horizontal="right" vertical="center" wrapText="1"/>
    </xf>
    <xf numFmtId="0" fontId="32" fillId="0" borderId="0" xfId="0" applyFont="1"/>
    <xf numFmtId="4" fontId="17" fillId="5" borderId="3" xfId="0" applyNumberFormat="1" applyFont="1" applyFill="1" applyBorder="1" applyAlignment="1">
      <alignment horizontal="right"/>
    </xf>
    <xf numFmtId="4" fontId="31" fillId="5" borderId="3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>
      <alignment horizontal="right"/>
    </xf>
    <xf numFmtId="4" fontId="33" fillId="2" borderId="3" xfId="0" applyNumberFormat="1" applyFont="1" applyFill="1" applyBorder="1"/>
    <xf numFmtId="4" fontId="15" fillId="2" borderId="3" xfId="0" applyNumberFormat="1" applyFont="1" applyFill="1" applyBorder="1"/>
    <xf numFmtId="4" fontId="33" fillId="7" borderId="3" xfId="0" applyNumberFormat="1" applyFont="1" applyFill="1" applyBorder="1"/>
    <xf numFmtId="14" fontId="3" fillId="2" borderId="1" xfId="0" applyNumberFormat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right"/>
    </xf>
    <xf numFmtId="0" fontId="1" fillId="0" borderId="0" xfId="0" applyFont="1"/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left" vertical="center" wrapText="1"/>
    </xf>
    <xf numFmtId="0" fontId="29" fillId="7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0" fontId="28" fillId="2" borderId="4" xfId="0" applyFont="1" applyFill="1" applyBorder="1" applyAlignment="1">
      <alignment horizontal="left" vertical="center" wrapText="1" indent="1"/>
    </xf>
    <xf numFmtId="14" fontId="29" fillId="7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opLeftCell="A34" workbookViewId="0">
      <selection activeCell="H8" sqref="H8"/>
    </sheetView>
  </sheetViews>
  <sheetFormatPr defaultRowHeight="15"/>
  <cols>
    <col min="5" max="5" width="19.85546875" customWidth="1"/>
    <col min="6" max="6" width="13.28515625" customWidth="1"/>
    <col min="7" max="7" width="12.7109375" customWidth="1"/>
    <col min="8" max="8" width="16.28515625" customWidth="1"/>
    <col min="9" max="9" width="14.42578125" customWidth="1"/>
    <col min="10" max="10" width="13.5703125" customWidth="1"/>
    <col min="11" max="11" width="14.28515625" customWidth="1"/>
  </cols>
  <sheetData>
    <row r="1" spans="1:11" ht="42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8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54"/>
      <c r="K3" s="154"/>
    </row>
    <row r="4" spans="1:11" ht="18">
      <c r="A4" s="4"/>
      <c r="B4" s="4"/>
      <c r="C4" s="4"/>
      <c r="D4" s="4"/>
      <c r="E4" s="4"/>
      <c r="F4" s="4"/>
      <c r="G4" s="4"/>
      <c r="H4" s="4"/>
      <c r="I4" s="4"/>
      <c r="J4" s="5"/>
      <c r="K4" s="5"/>
    </row>
    <row r="5" spans="1:11" ht="18" customHeight="1">
      <c r="A5" s="142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1" ht="18">
      <c r="A6" s="1"/>
      <c r="B6" s="2"/>
      <c r="C6" s="2"/>
      <c r="D6" s="2"/>
      <c r="E6" s="6"/>
      <c r="F6" s="7"/>
      <c r="G6" s="7"/>
      <c r="H6" s="7"/>
      <c r="I6" s="7"/>
      <c r="J6" s="7"/>
      <c r="K6" s="30" t="s">
        <v>3</v>
      </c>
    </row>
    <row r="7" spans="1:11" ht="38.25">
      <c r="A7" s="23"/>
      <c r="B7" s="24"/>
      <c r="C7" s="24"/>
      <c r="D7" s="25"/>
      <c r="E7" s="26"/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</row>
    <row r="8" spans="1:11">
      <c r="A8" s="144" t="s">
        <v>10</v>
      </c>
      <c r="B8" s="139"/>
      <c r="C8" s="139"/>
      <c r="D8" s="139"/>
      <c r="E8" s="150"/>
      <c r="F8" s="106">
        <f>F9+F10</f>
        <v>1469095.0499999998</v>
      </c>
      <c r="G8" s="106">
        <f t="shared" ref="G8:K8" si="0">G9+G10</f>
        <v>1623644.76</v>
      </c>
      <c r="H8" s="106">
        <f t="shared" si="0"/>
        <v>1645337.83</v>
      </c>
      <c r="I8" s="106">
        <f t="shared" si="0"/>
        <v>1631142.85</v>
      </c>
      <c r="J8" s="106">
        <f t="shared" si="0"/>
        <v>1631142.85</v>
      </c>
      <c r="K8" s="106">
        <f t="shared" si="0"/>
        <v>1631142.85</v>
      </c>
    </row>
    <row r="9" spans="1:11">
      <c r="A9" s="151" t="s">
        <v>11</v>
      </c>
      <c r="B9" s="149"/>
      <c r="C9" s="149"/>
      <c r="D9" s="149"/>
      <c r="E9" s="152"/>
      <c r="F9" s="107">
        <v>1468679.63</v>
      </c>
      <c r="G9" s="107">
        <v>1623644.76</v>
      </c>
      <c r="H9" s="107">
        <v>1645337.83</v>
      </c>
      <c r="I9" s="107">
        <v>1631142.85</v>
      </c>
      <c r="J9" s="107">
        <v>1631142.85</v>
      </c>
      <c r="K9" s="107">
        <v>1631142.85</v>
      </c>
    </row>
    <row r="10" spans="1:11">
      <c r="A10" s="153" t="s">
        <v>12</v>
      </c>
      <c r="B10" s="152"/>
      <c r="C10" s="152"/>
      <c r="D10" s="152"/>
      <c r="E10" s="152"/>
      <c r="F10" s="107">
        <v>415.42</v>
      </c>
      <c r="G10" s="107"/>
      <c r="H10" s="107"/>
      <c r="I10" s="107"/>
      <c r="J10" s="107"/>
      <c r="K10" s="107"/>
    </row>
    <row r="11" spans="1:11">
      <c r="A11" s="31" t="s">
        <v>13</v>
      </c>
      <c r="B11" s="34"/>
      <c r="C11" s="34"/>
      <c r="D11" s="34"/>
      <c r="E11" s="34"/>
      <c r="F11" s="106">
        <f>F12+F13</f>
        <v>1464789.58</v>
      </c>
      <c r="G11" s="106">
        <f t="shared" ref="G11:K11" si="1">G12+G13</f>
        <v>1623644.76</v>
      </c>
      <c r="H11" s="106">
        <f t="shared" si="1"/>
        <v>1645337.83</v>
      </c>
      <c r="I11" s="106">
        <f t="shared" si="1"/>
        <v>1631142.85</v>
      </c>
      <c r="J11" s="106">
        <f t="shared" si="1"/>
        <v>1631142.85</v>
      </c>
      <c r="K11" s="106">
        <f t="shared" si="1"/>
        <v>1631142.85</v>
      </c>
    </row>
    <row r="12" spans="1:11">
      <c r="A12" s="148" t="s">
        <v>14</v>
      </c>
      <c r="B12" s="149"/>
      <c r="C12" s="149"/>
      <c r="D12" s="149"/>
      <c r="E12" s="149"/>
      <c r="F12" s="107">
        <v>1464789.58</v>
      </c>
      <c r="G12" s="107">
        <v>1623644.76</v>
      </c>
      <c r="H12" s="107">
        <v>1645337.83</v>
      </c>
      <c r="I12" s="107">
        <v>1631142.85</v>
      </c>
      <c r="J12" s="107">
        <v>1631142.85</v>
      </c>
      <c r="K12" s="108">
        <v>1631142.85</v>
      </c>
    </row>
    <row r="13" spans="1:11">
      <c r="A13" s="153" t="s">
        <v>15</v>
      </c>
      <c r="B13" s="152"/>
      <c r="C13" s="152"/>
      <c r="D13" s="152"/>
      <c r="E13" s="152"/>
      <c r="F13" s="107"/>
      <c r="G13" s="107"/>
      <c r="H13" s="107"/>
      <c r="I13" s="107"/>
      <c r="J13" s="107"/>
      <c r="K13" s="108"/>
    </row>
    <row r="14" spans="1:11">
      <c r="A14" s="138" t="s">
        <v>16</v>
      </c>
      <c r="B14" s="139"/>
      <c r="C14" s="139"/>
      <c r="D14" s="139"/>
      <c r="E14" s="139"/>
      <c r="F14" s="106">
        <f>F8-F11</f>
        <v>4305.4699999997392</v>
      </c>
      <c r="G14" s="106">
        <f t="shared" ref="G14:K14" si="2">G8-G11</f>
        <v>0</v>
      </c>
      <c r="H14" s="106">
        <f t="shared" si="2"/>
        <v>0</v>
      </c>
      <c r="I14" s="106">
        <f t="shared" si="2"/>
        <v>0</v>
      </c>
      <c r="J14" s="106">
        <f t="shared" si="2"/>
        <v>0</v>
      </c>
      <c r="K14" s="106">
        <f t="shared" si="2"/>
        <v>0</v>
      </c>
    </row>
    <row r="15" spans="1:11" ht="18">
      <c r="A15" s="4"/>
      <c r="B15" s="18"/>
      <c r="C15" s="18"/>
      <c r="D15" s="18"/>
      <c r="E15" s="18"/>
      <c r="F15" s="18"/>
      <c r="G15" s="18"/>
      <c r="H15" s="18"/>
      <c r="I15" s="19"/>
      <c r="J15" s="19"/>
      <c r="K15" s="19"/>
    </row>
    <row r="16" spans="1:11" ht="18" customHeight="1">
      <c r="A16" s="142" t="s">
        <v>17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ht="18">
      <c r="A17" s="4"/>
      <c r="B17" s="18"/>
      <c r="C17" s="18"/>
      <c r="D17" s="18"/>
      <c r="E17" s="18"/>
      <c r="F17" s="18"/>
      <c r="G17" s="18"/>
      <c r="H17" s="18"/>
      <c r="I17" s="19"/>
      <c r="J17" s="19"/>
      <c r="K17" s="19"/>
    </row>
    <row r="18" spans="1:11" ht="45.75" customHeight="1">
      <c r="A18" s="23"/>
      <c r="B18" s="24"/>
      <c r="C18" s="24"/>
      <c r="D18" s="25"/>
      <c r="E18" s="26"/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</row>
    <row r="19" spans="1:11" ht="15.75" customHeight="1">
      <c r="A19" s="153" t="s">
        <v>18</v>
      </c>
      <c r="B19" s="152"/>
      <c r="C19" s="152"/>
      <c r="D19" s="152"/>
      <c r="E19" s="152"/>
      <c r="F19" s="29"/>
      <c r="G19" s="29"/>
      <c r="H19" s="29"/>
      <c r="I19" s="29"/>
      <c r="J19" s="29"/>
      <c r="K19" s="28"/>
    </row>
    <row r="20" spans="1:11">
      <c r="A20" s="153" t="s">
        <v>19</v>
      </c>
      <c r="B20" s="152"/>
      <c r="C20" s="152"/>
      <c r="D20" s="152"/>
      <c r="E20" s="152"/>
      <c r="F20" s="29"/>
      <c r="G20" s="29"/>
      <c r="H20" s="29"/>
      <c r="I20" s="29"/>
      <c r="J20" s="29"/>
      <c r="K20" s="28"/>
    </row>
    <row r="21" spans="1:11">
      <c r="A21" s="138" t="s">
        <v>20</v>
      </c>
      <c r="B21" s="139"/>
      <c r="C21" s="139"/>
      <c r="D21" s="139"/>
      <c r="E21" s="139"/>
      <c r="F21" s="27">
        <f>F19-F20</f>
        <v>0</v>
      </c>
      <c r="G21" s="27">
        <f t="shared" ref="G21:K21" si="3">G19-G20</f>
        <v>0</v>
      </c>
      <c r="H21" s="27">
        <f t="shared" ref="H21" si="4">H19-H20</f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</row>
    <row r="22" spans="1:11">
      <c r="A22" s="138" t="s">
        <v>21</v>
      </c>
      <c r="B22" s="139"/>
      <c r="C22" s="139"/>
      <c r="D22" s="139"/>
      <c r="E22" s="139"/>
      <c r="F22" s="27">
        <f>F14+F21</f>
        <v>4305.4699999997392</v>
      </c>
      <c r="G22" s="27">
        <f t="shared" ref="G22:K22" si="5">G14+G21</f>
        <v>0</v>
      </c>
      <c r="H22" s="27">
        <f t="shared" ref="H22" si="6">H14+H21</f>
        <v>0</v>
      </c>
      <c r="I22" s="27">
        <f t="shared" si="5"/>
        <v>0</v>
      </c>
      <c r="J22" s="27">
        <f t="shared" si="5"/>
        <v>0</v>
      </c>
      <c r="K22" s="27">
        <f t="shared" si="5"/>
        <v>0</v>
      </c>
    </row>
    <row r="23" spans="1:11" ht="18">
      <c r="A23" s="17"/>
      <c r="B23" s="18"/>
      <c r="C23" s="18"/>
      <c r="D23" s="18"/>
      <c r="E23" s="18"/>
      <c r="F23" s="18"/>
      <c r="G23" s="18"/>
      <c r="H23" s="18"/>
      <c r="I23" s="19"/>
      <c r="J23" s="19"/>
      <c r="K23" s="19"/>
    </row>
    <row r="24" spans="1:11" ht="15.75">
      <c r="A24" s="142" t="s">
        <v>22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</row>
    <row r="25" spans="1:11" ht="15.7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23.25" customHeight="1">
      <c r="A26" s="23"/>
      <c r="B26" s="24"/>
      <c r="C26" s="24"/>
      <c r="D26" s="25"/>
      <c r="E26" s="26"/>
      <c r="F26" s="3" t="s">
        <v>4</v>
      </c>
      <c r="G26" s="3" t="s">
        <v>5</v>
      </c>
      <c r="H26" s="3" t="s">
        <v>6</v>
      </c>
      <c r="I26" s="3" t="s">
        <v>7</v>
      </c>
      <c r="J26" s="3" t="s">
        <v>8</v>
      </c>
      <c r="K26" s="3" t="s">
        <v>9</v>
      </c>
    </row>
    <row r="27" spans="1:11" ht="30" customHeight="1">
      <c r="A27" s="133" t="s">
        <v>23</v>
      </c>
      <c r="B27" s="134"/>
      <c r="C27" s="134"/>
      <c r="D27" s="134"/>
      <c r="E27" s="135"/>
      <c r="F27" s="41">
        <v>0</v>
      </c>
      <c r="G27" s="41">
        <v>0</v>
      </c>
      <c r="H27" s="41">
        <v>1</v>
      </c>
      <c r="I27" s="41">
        <v>0</v>
      </c>
      <c r="J27" s="41">
        <v>0</v>
      </c>
      <c r="K27" s="42">
        <v>0</v>
      </c>
    </row>
    <row r="28" spans="1:11" ht="15" customHeight="1">
      <c r="A28" s="138" t="s">
        <v>24</v>
      </c>
      <c r="B28" s="139"/>
      <c r="C28" s="139"/>
      <c r="D28" s="139"/>
      <c r="E28" s="139"/>
      <c r="F28" s="43">
        <f>F22+F27</f>
        <v>4305.4699999997392</v>
      </c>
      <c r="G28" s="43">
        <f t="shared" ref="G28:K28" si="7">G22+G27</f>
        <v>0</v>
      </c>
      <c r="H28" s="43">
        <f t="shared" ref="H28" si="8">H22+H27</f>
        <v>1</v>
      </c>
      <c r="I28" s="43">
        <f t="shared" si="7"/>
        <v>0</v>
      </c>
      <c r="J28" s="43">
        <f t="shared" si="7"/>
        <v>0</v>
      </c>
      <c r="K28" s="44">
        <f t="shared" si="7"/>
        <v>0</v>
      </c>
    </row>
    <row r="29" spans="1:11" ht="25.5" customHeight="1">
      <c r="A29" s="144" t="s">
        <v>25</v>
      </c>
      <c r="B29" s="145"/>
      <c r="C29" s="145"/>
      <c r="D29" s="145"/>
      <c r="E29" s="146"/>
      <c r="F29" s="43">
        <f>F14+F21+F27-F28</f>
        <v>0</v>
      </c>
      <c r="G29" s="43">
        <f t="shared" ref="G29:K29" si="9">G14+G21+G27-G28</f>
        <v>0</v>
      </c>
      <c r="H29" s="43">
        <f t="shared" ref="H29" si="10">H14+H21+H27-H28</f>
        <v>0</v>
      </c>
      <c r="I29" s="43">
        <f t="shared" si="9"/>
        <v>0</v>
      </c>
      <c r="J29" s="43">
        <f t="shared" si="9"/>
        <v>0</v>
      </c>
      <c r="K29" s="44">
        <f t="shared" si="9"/>
        <v>0</v>
      </c>
    </row>
    <row r="30" spans="1:11" ht="1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11.25" customHeight="1">
      <c r="A31" s="147" t="s">
        <v>26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</row>
    <row r="32" spans="1:11" ht="29.25" customHeight="1">
      <c r="A32" s="47"/>
      <c r="B32" s="48"/>
      <c r="C32" s="48"/>
      <c r="D32" s="48"/>
      <c r="E32" s="48"/>
      <c r="F32" s="48"/>
      <c r="G32" s="48"/>
      <c r="H32" s="48"/>
      <c r="I32" s="49"/>
      <c r="J32" s="49"/>
      <c r="K32" s="49"/>
    </row>
    <row r="33" spans="1:11" ht="42.75" customHeight="1">
      <c r="A33" s="50"/>
      <c r="B33" s="51"/>
      <c r="C33" s="51"/>
      <c r="D33" s="52"/>
      <c r="E33" s="53"/>
      <c r="F33" s="54" t="s">
        <v>4</v>
      </c>
      <c r="G33" s="54" t="s">
        <v>5</v>
      </c>
      <c r="H33" s="3" t="s">
        <v>6</v>
      </c>
      <c r="I33" s="54" t="s">
        <v>7</v>
      </c>
      <c r="J33" s="54" t="s">
        <v>8</v>
      </c>
      <c r="K33" s="54" t="s">
        <v>9</v>
      </c>
    </row>
    <row r="34" spans="1:11" ht="15.75" customHeight="1">
      <c r="A34" s="133" t="s">
        <v>23</v>
      </c>
      <c r="B34" s="134"/>
      <c r="C34" s="134"/>
      <c r="D34" s="134"/>
      <c r="E34" s="135"/>
      <c r="F34" s="109">
        <v>0</v>
      </c>
      <c r="G34" s="109">
        <f>F37</f>
        <v>0</v>
      </c>
      <c r="H34" s="109">
        <f>G37</f>
        <v>0</v>
      </c>
      <c r="I34" s="109">
        <f>G37</f>
        <v>0</v>
      </c>
      <c r="J34" s="109">
        <f>I37</f>
        <v>0</v>
      </c>
      <c r="K34" s="110">
        <f>J37</f>
        <v>0</v>
      </c>
    </row>
    <row r="35" spans="1:11" ht="27" customHeight="1">
      <c r="A35" s="133" t="s">
        <v>27</v>
      </c>
      <c r="B35" s="134"/>
      <c r="C35" s="134"/>
      <c r="D35" s="134"/>
      <c r="E35" s="135"/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10">
        <v>0</v>
      </c>
    </row>
    <row r="36" spans="1:11">
      <c r="A36" s="133" t="s">
        <v>28</v>
      </c>
      <c r="B36" s="136"/>
      <c r="C36" s="136"/>
      <c r="D36" s="136"/>
      <c r="E36" s="137"/>
      <c r="F36" s="109"/>
      <c r="G36" s="109"/>
      <c r="H36" s="109"/>
      <c r="I36" s="109"/>
      <c r="J36" s="109">
        <v>0</v>
      </c>
      <c r="K36" s="110">
        <v>0</v>
      </c>
    </row>
    <row r="37" spans="1:11" ht="15" customHeight="1">
      <c r="A37" s="138" t="s">
        <v>24</v>
      </c>
      <c r="B37" s="139"/>
      <c r="C37" s="139"/>
      <c r="D37" s="139"/>
      <c r="E37" s="139"/>
      <c r="F37" s="111"/>
      <c r="G37" s="111"/>
      <c r="H37" s="111">
        <v>14614.05</v>
      </c>
      <c r="I37" s="111">
        <v>0</v>
      </c>
      <c r="J37" s="111">
        <f t="shared" ref="J37:K37" si="11">J34-J35+J36</f>
        <v>0</v>
      </c>
      <c r="K37" s="112">
        <f t="shared" si="11"/>
        <v>0</v>
      </c>
    </row>
    <row r="39" spans="1:11" ht="22.5" customHeight="1">
      <c r="A39" s="140" t="s">
        <v>29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11">
      <c r="A40" s="132" t="s">
        <v>30</v>
      </c>
      <c r="B40" s="132" t="s">
        <v>31</v>
      </c>
    </row>
    <row r="41" spans="1:11">
      <c r="A41" s="123"/>
      <c r="B41" s="123"/>
    </row>
    <row r="42" spans="1:11">
      <c r="A42" s="105"/>
    </row>
    <row r="43" spans="1:11">
      <c r="A43" s="105"/>
    </row>
  </sheetData>
  <mergeCells count="24">
    <mergeCell ref="A16:K16"/>
    <mergeCell ref="A19:E19"/>
    <mergeCell ref="A20:E20"/>
    <mergeCell ref="A21:E21"/>
    <mergeCell ref="A13:E13"/>
    <mergeCell ref="A14:E14"/>
    <mergeCell ref="A12:E12"/>
    <mergeCell ref="A8:E8"/>
    <mergeCell ref="A9:E9"/>
    <mergeCell ref="A10:E10"/>
    <mergeCell ref="A1:K1"/>
    <mergeCell ref="A3:K3"/>
    <mergeCell ref="A5:K5"/>
    <mergeCell ref="A22:E22"/>
    <mergeCell ref="A24:K24"/>
    <mergeCell ref="A28:E28"/>
    <mergeCell ref="A29:E29"/>
    <mergeCell ref="A31:K31"/>
    <mergeCell ref="A27:E27"/>
    <mergeCell ref="A34:E34"/>
    <mergeCell ref="A35:E35"/>
    <mergeCell ref="A36:E36"/>
    <mergeCell ref="A37:E37"/>
    <mergeCell ref="A39:K3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5"/>
  <sheetViews>
    <sheetView topLeftCell="A55" workbookViewId="0">
      <selection activeCell="G49" sqref="G49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45.42578125" bestFit="1" customWidth="1"/>
    <col min="5" max="5" width="13" customWidth="1"/>
    <col min="6" max="6" width="13.42578125" customWidth="1"/>
    <col min="7" max="7" width="12.140625" customWidth="1"/>
    <col min="8" max="8" width="12.42578125" customWidth="1"/>
    <col min="9" max="9" width="12" customWidth="1"/>
    <col min="10" max="10" width="12.5703125" customWidth="1"/>
  </cols>
  <sheetData>
    <row r="1" spans="1:10" ht="42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8" customHeight="1">
      <c r="A2" s="4"/>
      <c r="B2" s="4"/>
      <c r="C2" s="4"/>
      <c r="D2" s="4"/>
      <c r="E2" s="4"/>
      <c r="F2" s="4"/>
      <c r="G2" s="4"/>
      <c r="H2" s="4"/>
      <c r="I2" s="4"/>
    </row>
    <row r="3" spans="1:10" ht="15.75" customHeight="1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ht="18">
      <c r="A4" s="4"/>
      <c r="B4" s="4"/>
      <c r="C4" s="4"/>
      <c r="D4" s="4"/>
      <c r="E4" s="4"/>
      <c r="F4" s="4"/>
      <c r="G4" s="4"/>
      <c r="H4" s="5"/>
      <c r="I4" s="5"/>
    </row>
    <row r="5" spans="1:10" ht="18" customHeight="1">
      <c r="A5" s="142" t="s">
        <v>32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8">
      <c r="A6" s="4"/>
      <c r="B6" s="4"/>
      <c r="C6" s="4"/>
      <c r="D6" s="4"/>
      <c r="E6" s="4"/>
      <c r="F6" s="4"/>
      <c r="G6" s="4"/>
      <c r="H6" s="5"/>
      <c r="I6" s="5"/>
    </row>
    <row r="7" spans="1:10" ht="15.75" customHeight="1">
      <c r="A7" s="142" t="s">
        <v>33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10" ht="18">
      <c r="A8" s="4"/>
      <c r="B8" s="4"/>
      <c r="C8" s="4"/>
      <c r="D8" s="4"/>
      <c r="E8" s="4"/>
      <c r="F8" s="4"/>
      <c r="G8" s="4"/>
      <c r="H8" s="5"/>
      <c r="I8" s="5"/>
    </row>
    <row r="9" spans="1:10" ht="25.5">
      <c r="A9" s="16" t="s">
        <v>34</v>
      </c>
      <c r="B9" s="15" t="s">
        <v>35</v>
      </c>
      <c r="C9" s="15" t="s">
        <v>36</v>
      </c>
      <c r="D9" s="15" t="s">
        <v>37</v>
      </c>
      <c r="E9" s="15" t="s">
        <v>38</v>
      </c>
      <c r="F9" s="16" t="s">
        <v>39</v>
      </c>
      <c r="G9" s="87" t="s">
        <v>6</v>
      </c>
      <c r="H9" s="16" t="s">
        <v>40</v>
      </c>
      <c r="I9" s="16" t="s">
        <v>41</v>
      </c>
      <c r="J9" s="16" t="s">
        <v>42</v>
      </c>
    </row>
    <row r="10" spans="1:10" ht="15.75" customHeight="1">
      <c r="A10" s="8">
        <v>6</v>
      </c>
      <c r="B10" s="8"/>
      <c r="C10" s="8"/>
      <c r="D10" s="8" t="s">
        <v>43</v>
      </c>
      <c r="E10" s="77">
        <f>SUM(E11:E30)</f>
        <v>1468679.63</v>
      </c>
      <c r="F10" s="78">
        <f>SUM(F11:F30)</f>
        <v>1522684.96</v>
      </c>
      <c r="G10" s="84">
        <f>SUM(G12:G30)</f>
        <v>1513339.02</v>
      </c>
      <c r="H10" s="78">
        <f>SUM(H11:H30)</f>
        <v>1631142.85</v>
      </c>
      <c r="I10" s="78">
        <f>SUM(I11:I30)</f>
        <v>1631142.85</v>
      </c>
      <c r="J10" s="78">
        <f>SUM(J11:J30)</f>
        <v>1631142.85</v>
      </c>
    </row>
    <row r="11" spans="1:10" ht="25.5">
      <c r="A11" s="8"/>
      <c r="B11" s="12">
        <v>63</v>
      </c>
      <c r="C11" s="88"/>
      <c r="D11" s="88" t="s">
        <v>44</v>
      </c>
      <c r="E11" s="89"/>
      <c r="F11" s="90"/>
      <c r="G11" s="91"/>
      <c r="H11" s="90"/>
      <c r="I11" s="90"/>
      <c r="J11" s="90"/>
    </row>
    <row r="12" spans="1:10">
      <c r="A12" s="9"/>
      <c r="B12" s="9"/>
      <c r="C12" s="10" t="s">
        <v>45</v>
      </c>
      <c r="D12" s="10" t="s">
        <v>46</v>
      </c>
      <c r="E12" s="73">
        <v>1351479.63</v>
      </c>
      <c r="F12" s="71">
        <v>1491605.26</v>
      </c>
      <c r="G12" s="86">
        <v>1492554.28</v>
      </c>
      <c r="H12" s="71">
        <v>1509560</v>
      </c>
      <c r="I12" s="71">
        <v>1509560</v>
      </c>
      <c r="J12" s="71">
        <v>1509560</v>
      </c>
    </row>
    <row r="13" spans="1:10">
      <c r="A13" s="9"/>
      <c r="B13" s="22"/>
      <c r="C13" s="10" t="s">
        <v>47</v>
      </c>
      <c r="D13" s="10" t="s">
        <v>48</v>
      </c>
      <c r="E13" s="73" t="s">
        <v>49</v>
      </c>
      <c r="F13" s="71"/>
      <c r="G13" s="86"/>
      <c r="H13" s="71"/>
      <c r="I13" s="71"/>
      <c r="J13" s="71"/>
    </row>
    <row r="14" spans="1:10">
      <c r="A14" s="9"/>
      <c r="B14" s="12">
        <v>64</v>
      </c>
      <c r="C14" s="12"/>
      <c r="D14" s="12" t="s">
        <v>50</v>
      </c>
      <c r="E14" s="74"/>
      <c r="F14" s="70"/>
      <c r="G14" s="85"/>
      <c r="H14" s="70"/>
      <c r="I14" s="70"/>
      <c r="J14" s="70"/>
    </row>
    <row r="15" spans="1:10" s="35" customFormat="1">
      <c r="A15" s="10"/>
      <c r="B15" s="14"/>
      <c r="C15" s="14" t="s">
        <v>51</v>
      </c>
      <c r="D15" s="14" t="s">
        <v>52</v>
      </c>
      <c r="E15" s="75">
        <v>0</v>
      </c>
      <c r="F15" s="71">
        <v>6.64</v>
      </c>
      <c r="G15" s="86">
        <v>6.64</v>
      </c>
      <c r="H15" s="71">
        <v>6</v>
      </c>
      <c r="I15" s="71">
        <v>6</v>
      </c>
      <c r="J15" s="71">
        <v>6</v>
      </c>
    </row>
    <row r="16" spans="1:10" ht="25.5">
      <c r="A16" s="9"/>
      <c r="B16" s="12">
        <v>65</v>
      </c>
      <c r="C16" s="88"/>
      <c r="D16" s="88" t="s">
        <v>53</v>
      </c>
      <c r="E16" s="126">
        <v>5137.96</v>
      </c>
      <c r="F16" s="124"/>
      <c r="G16" s="125"/>
      <c r="H16" s="124"/>
      <c r="I16" s="124"/>
      <c r="J16" s="124"/>
    </row>
    <row r="17" spans="1:10" s="35" customFormat="1">
      <c r="A17" s="10"/>
      <c r="B17" s="14"/>
      <c r="C17" s="14" t="s">
        <v>51</v>
      </c>
      <c r="D17" s="14" t="s">
        <v>52</v>
      </c>
      <c r="E17" s="75">
        <v>0.04</v>
      </c>
      <c r="F17" s="71"/>
      <c r="G17" s="86"/>
      <c r="H17" s="71"/>
      <c r="I17" s="71"/>
      <c r="J17" s="71"/>
    </row>
    <row r="18" spans="1:10" ht="25.5">
      <c r="A18" s="9"/>
      <c r="B18" s="9"/>
      <c r="C18" s="10" t="s">
        <v>54</v>
      </c>
      <c r="D18" s="13" t="s">
        <v>55</v>
      </c>
      <c r="E18" s="103"/>
      <c r="F18" s="71">
        <v>4778.01</v>
      </c>
      <c r="G18" s="86">
        <v>8364.01</v>
      </c>
      <c r="H18" s="71">
        <v>13500</v>
      </c>
      <c r="I18" s="71">
        <v>13500</v>
      </c>
      <c r="J18" s="71">
        <v>13500</v>
      </c>
    </row>
    <row r="19" spans="1:10" ht="38.25">
      <c r="A19" s="9"/>
      <c r="B19" s="12">
        <v>66</v>
      </c>
      <c r="C19" s="88"/>
      <c r="D19" s="88" t="s">
        <v>56</v>
      </c>
      <c r="E19" s="92"/>
      <c r="F19" s="90"/>
      <c r="G19" s="91"/>
      <c r="H19" s="90"/>
      <c r="I19" s="90"/>
      <c r="J19" s="90"/>
    </row>
    <row r="20" spans="1:10" s="35" customFormat="1">
      <c r="A20" s="10"/>
      <c r="B20" s="14"/>
      <c r="C20" s="14" t="s">
        <v>51</v>
      </c>
      <c r="D20" s="14" t="s">
        <v>52</v>
      </c>
      <c r="E20" s="75"/>
      <c r="F20" s="71"/>
      <c r="G20" s="86"/>
      <c r="H20" s="71"/>
      <c r="I20" s="71"/>
      <c r="J20" s="71"/>
    </row>
    <row r="21" spans="1:10" s="35" customFormat="1">
      <c r="A21" s="10"/>
      <c r="B21" s="14"/>
      <c r="C21" s="14" t="s">
        <v>57</v>
      </c>
      <c r="D21" s="14" t="s">
        <v>58</v>
      </c>
      <c r="E21" s="75">
        <v>6587.83</v>
      </c>
      <c r="F21" s="71">
        <v>25880.959999999999</v>
      </c>
      <c r="G21" s="86">
        <v>12000</v>
      </c>
      <c r="H21" s="71">
        <v>12000</v>
      </c>
      <c r="I21" s="71">
        <v>12000</v>
      </c>
      <c r="J21" s="71">
        <v>12000</v>
      </c>
    </row>
    <row r="22" spans="1:10" ht="25.5">
      <c r="A22" s="9"/>
      <c r="B22" s="9">
        <v>67</v>
      </c>
      <c r="C22" s="93"/>
      <c r="D22" s="88" t="s">
        <v>59</v>
      </c>
      <c r="E22" s="92"/>
      <c r="F22" s="90"/>
      <c r="G22" s="91"/>
      <c r="H22" s="90"/>
      <c r="I22" s="90"/>
      <c r="J22" s="90"/>
    </row>
    <row r="23" spans="1:10">
      <c r="A23" s="12"/>
      <c r="B23" s="12"/>
      <c r="C23" s="10" t="s">
        <v>60</v>
      </c>
      <c r="D23" s="10" t="s">
        <v>61</v>
      </c>
      <c r="E23" s="73"/>
      <c r="F23" s="71"/>
      <c r="G23" s="86"/>
      <c r="H23" s="71"/>
      <c r="I23" s="71"/>
      <c r="J23" s="79"/>
    </row>
    <row r="24" spans="1:10">
      <c r="A24" s="12"/>
      <c r="B24" s="12"/>
      <c r="C24" s="10" t="s">
        <v>62</v>
      </c>
      <c r="D24" s="10" t="s">
        <v>63</v>
      </c>
      <c r="E24" s="73">
        <v>105058.75</v>
      </c>
      <c r="F24" s="71"/>
      <c r="G24" s="86"/>
      <c r="H24" s="71">
        <v>95662.76</v>
      </c>
      <c r="I24" s="71">
        <v>95662.76</v>
      </c>
      <c r="J24" s="71">
        <v>95662.76</v>
      </c>
    </row>
    <row r="25" spans="1:10" ht="25.5">
      <c r="A25" s="9"/>
      <c r="B25" s="9"/>
      <c r="C25" s="10" t="s">
        <v>54</v>
      </c>
      <c r="D25" s="13" t="s">
        <v>55</v>
      </c>
      <c r="E25" s="103"/>
      <c r="F25" s="71"/>
      <c r="G25" s="86"/>
      <c r="H25" s="71"/>
      <c r="I25" s="71"/>
      <c r="J25" s="71"/>
    </row>
    <row r="26" spans="1:10">
      <c r="A26" s="9"/>
      <c r="B26" s="22"/>
      <c r="C26" s="10" t="s">
        <v>64</v>
      </c>
      <c r="D26" s="10" t="s">
        <v>65</v>
      </c>
      <c r="E26" s="73"/>
      <c r="F26" s="70"/>
      <c r="G26" s="85"/>
      <c r="H26" s="70"/>
      <c r="I26" s="70"/>
      <c r="J26" s="70"/>
    </row>
    <row r="27" spans="1:10">
      <c r="A27" s="9"/>
      <c r="B27" s="22" t="s">
        <v>66</v>
      </c>
      <c r="C27" s="10"/>
      <c r="D27" s="13"/>
      <c r="E27" s="76"/>
      <c r="F27" s="70"/>
      <c r="G27" s="85"/>
      <c r="H27" s="70"/>
      <c r="I27" s="70"/>
      <c r="J27" s="70"/>
    </row>
    <row r="28" spans="1:10">
      <c r="A28" s="11">
        <v>7</v>
      </c>
      <c r="B28" s="11"/>
      <c r="C28" s="11"/>
      <c r="D28" s="20" t="s">
        <v>67</v>
      </c>
      <c r="E28" s="77"/>
      <c r="F28" s="70"/>
      <c r="G28" s="85"/>
      <c r="H28" s="70"/>
      <c r="I28" s="70"/>
      <c r="J28" s="70"/>
    </row>
    <row r="29" spans="1:10">
      <c r="A29" s="12"/>
      <c r="B29" s="12">
        <v>72</v>
      </c>
      <c r="C29" s="12"/>
      <c r="D29" s="21" t="s">
        <v>68</v>
      </c>
      <c r="E29" s="74"/>
      <c r="F29" s="70"/>
      <c r="G29" s="85"/>
      <c r="H29" s="70"/>
      <c r="I29" s="70"/>
      <c r="J29" s="72"/>
    </row>
    <row r="30" spans="1:10">
      <c r="A30" s="12"/>
      <c r="B30" s="12"/>
      <c r="C30" s="10" t="s">
        <v>69</v>
      </c>
      <c r="D30" s="10" t="s">
        <v>70</v>
      </c>
      <c r="E30" s="73">
        <v>415.42</v>
      </c>
      <c r="F30" s="70">
        <v>414.09</v>
      </c>
      <c r="G30" s="85">
        <v>414.09</v>
      </c>
      <c r="H30" s="70">
        <v>414.09</v>
      </c>
      <c r="I30" s="70">
        <v>414.09</v>
      </c>
      <c r="J30" s="72">
        <v>414.09</v>
      </c>
    </row>
    <row r="32" spans="1:10" ht="15.75" customHeight="1">
      <c r="A32" s="142" t="s">
        <v>71</v>
      </c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 ht="18">
      <c r="A33" s="4"/>
      <c r="B33" s="4"/>
      <c r="C33" s="4"/>
      <c r="D33" s="4"/>
      <c r="E33" s="4"/>
      <c r="F33" s="4"/>
      <c r="G33" s="4"/>
      <c r="H33" s="5"/>
      <c r="I33" s="5"/>
    </row>
    <row r="34" spans="1:10" ht="25.5">
      <c r="A34" s="16" t="s">
        <v>34</v>
      </c>
      <c r="B34" s="15" t="s">
        <v>35</v>
      </c>
      <c r="C34" s="15" t="s">
        <v>36</v>
      </c>
      <c r="D34" s="15" t="s">
        <v>72</v>
      </c>
      <c r="E34" s="15" t="s">
        <v>38</v>
      </c>
      <c r="F34" s="16" t="s">
        <v>39</v>
      </c>
      <c r="G34" s="16" t="s">
        <v>6</v>
      </c>
      <c r="H34" s="16" t="s">
        <v>40</v>
      </c>
      <c r="I34" s="16" t="s">
        <v>41</v>
      </c>
      <c r="J34" s="16" t="s">
        <v>42</v>
      </c>
    </row>
    <row r="35" spans="1:10" ht="15.75" customHeight="1">
      <c r="A35" s="8">
        <v>3</v>
      </c>
      <c r="B35" s="8"/>
      <c r="C35" s="8"/>
      <c r="D35" s="8" t="s">
        <v>73</v>
      </c>
      <c r="E35" s="77">
        <f>SUM(E36:E132)</f>
        <v>1464789.58</v>
      </c>
      <c r="F35" s="77">
        <f t="shared" ref="F35:J35" si="0">SUM(F36:F132)</f>
        <v>1623644.76</v>
      </c>
      <c r="G35" s="101">
        <f t="shared" si="0"/>
        <v>1630723.78</v>
      </c>
      <c r="H35" s="77">
        <f t="shared" si="0"/>
        <v>1631142.85</v>
      </c>
      <c r="I35" s="77">
        <f t="shared" si="0"/>
        <v>1631142.85</v>
      </c>
      <c r="J35" s="77">
        <f t="shared" si="0"/>
        <v>1631142.85</v>
      </c>
    </row>
    <row r="36" spans="1:10" ht="15.75" customHeight="1">
      <c r="A36" s="8"/>
      <c r="B36" s="12">
        <v>31</v>
      </c>
      <c r="C36" s="88"/>
      <c r="D36" s="88" t="s">
        <v>74</v>
      </c>
      <c r="E36" s="92"/>
      <c r="F36" s="90"/>
      <c r="G36" s="90"/>
      <c r="H36" s="90"/>
      <c r="I36" s="90"/>
      <c r="J36" s="90"/>
    </row>
    <row r="37" spans="1:10">
      <c r="A37" s="9"/>
      <c r="B37" s="9"/>
      <c r="C37" s="10" t="s">
        <v>60</v>
      </c>
      <c r="D37" s="10" t="s">
        <v>61</v>
      </c>
      <c r="E37" s="73"/>
      <c r="F37" s="102"/>
      <c r="G37" s="70"/>
      <c r="H37" s="85"/>
      <c r="I37" s="70"/>
      <c r="J37" s="70"/>
    </row>
    <row r="38" spans="1:10">
      <c r="A38" s="9"/>
      <c r="B38" s="9"/>
      <c r="C38" s="14" t="s">
        <v>51</v>
      </c>
      <c r="D38" s="14" t="s">
        <v>52</v>
      </c>
      <c r="E38" s="75"/>
      <c r="F38" s="102"/>
      <c r="G38" s="70"/>
      <c r="H38" s="85"/>
      <c r="I38" s="70"/>
      <c r="J38" s="70"/>
    </row>
    <row r="39" spans="1:10">
      <c r="A39" s="12"/>
      <c r="B39" s="12"/>
      <c r="C39" s="10" t="s">
        <v>62</v>
      </c>
      <c r="D39" s="10" t="s">
        <v>63</v>
      </c>
      <c r="E39" s="73"/>
      <c r="F39" s="102"/>
      <c r="G39" s="70"/>
      <c r="H39" s="85"/>
      <c r="I39" s="70"/>
      <c r="J39" s="72"/>
    </row>
    <row r="40" spans="1:10" ht="25.5">
      <c r="A40" s="9"/>
      <c r="B40" s="9"/>
      <c r="C40" s="10" t="s">
        <v>54</v>
      </c>
      <c r="D40" s="13" t="s">
        <v>55</v>
      </c>
      <c r="E40" s="76"/>
      <c r="F40" s="102">
        <v>663.61</v>
      </c>
      <c r="G40" s="70">
        <v>663.61</v>
      </c>
      <c r="H40" s="85">
        <v>660</v>
      </c>
      <c r="I40" s="70">
        <v>660</v>
      </c>
      <c r="J40" s="70">
        <v>660</v>
      </c>
    </row>
    <row r="41" spans="1:10">
      <c r="A41" s="9"/>
      <c r="B41" s="22"/>
      <c r="C41" s="10" t="s">
        <v>64</v>
      </c>
      <c r="D41" s="10" t="s">
        <v>65</v>
      </c>
      <c r="E41" s="73"/>
      <c r="F41" s="102"/>
      <c r="G41" s="70"/>
      <c r="H41" s="85"/>
      <c r="I41" s="70"/>
      <c r="J41" s="70"/>
    </row>
    <row r="42" spans="1:10">
      <c r="A42" s="9"/>
      <c r="B42" s="9"/>
      <c r="C42" s="10" t="s">
        <v>45</v>
      </c>
      <c r="D42" s="10" t="s">
        <v>46</v>
      </c>
      <c r="E42" s="73">
        <v>1316093.3999999999</v>
      </c>
      <c r="F42" s="102">
        <v>1477802.1</v>
      </c>
      <c r="G42" s="70">
        <v>1477802.1</v>
      </c>
      <c r="H42" s="85">
        <v>1501560</v>
      </c>
      <c r="I42" s="70">
        <v>1501560</v>
      </c>
      <c r="J42" s="70">
        <v>1501560</v>
      </c>
    </row>
    <row r="43" spans="1:10">
      <c r="A43" s="9"/>
      <c r="B43" s="22"/>
      <c r="C43" s="10" t="s">
        <v>47</v>
      </c>
      <c r="D43" s="10" t="s">
        <v>48</v>
      </c>
      <c r="E43" s="73"/>
      <c r="F43" s="102"/>
      <c r="G43" s="70"/>
      <c r="H43" s="85"/>
      <c r="I43" s="70"/>
      <c r="J43" s="70"/>
    </row>
    <row r="44" spans="1:10" s="35" customFormat="1">
      <c r="A44" s="10"/>
      <c r="B44" s="14"/>
      <c r="C44" s="14" t="s">
        <v>57</v>
      </c>
      <c r="D44" s="14" t="s">
        <v>58</v>
      </c>
      <c r="E44" s="75"/>
      <c r="F44" s="103"/>
      <c r="G44" s="71"/>
      <c r="H44" s="86"/>
      <c r="I44" s="71"/>
      <c r="J44" s="71"/>
    </row>
    <row r="45" spans="1:10">
      <c r="A45" s="12"/>
      <c r="B45" s="12"/>
      <c r="C45" s="10" t="s">
        <v>69</v>
      </c>
      <c r="D45" s="10" t="s">
        <v>70</v>
      </c>
      <c r="E45" s="73"/>
      <c r="F45" s="102"/>
      <c r="G45" s="70"/>
      <c r="H45" s="85"/>
      <c r="I45" s="70"/>
      <c r="J45" s="72"/>
    </row>
    <row r="46" spans="1:10">
      <c r="A46" s="9"/>
      <c r="B46" s="22" t="s">
        <v>66</v>
      </c>
      <c r="C46" s="10"/>
      <c r="D46" s="10"/>
      <c r="E46" s="73"/>
      <c r="F46" s="102"/>
      <c r="G46" s="70"/>
      <c r="H46" s="85"/>
      <c r="I46" s="70"/>
      <c r="J46" s="70"/>
    </row>
    <row r="47" spans="1:10">
      <c r="A47" s="9"/>
      <c r="B47" s="9"/>
      <c r="C47" s="10"/>
      <c r="D47" s="10"/>
      <c r="E47" s="73"/>
      <c r="F47" s="102"/>
      <c r="G47" s="70"/>
      <c r="H47" s="85"/>
      <c r="I47" s="70"/>
      <c r="J47" s="70"/>
    </row>
    <row r="48" spans="1:10">
      <c r="A48" s="9"/>
      <c r="B48" s="9">
        <v>32</v>
      </c>
      <c r="C48" s="93"/>
      <c r="D48" s="94" t="s">
        <v>75</v>
      </c>
      <c r="E48" s="95"/>
      <c r="F48" s="104"/>
      <c r="G48" s="90"/>
      <c r="H48" s="91"/>
      <c r="I48" s="90"/>
      <c r="J48" s="90"/>
    </row>
    <row r="49" spans="1:10">
      <c r="A49" s="9"/>
      <c r="B49" s="9"/>
      <c r="C49" s="10" t="s">
        <v>60</v>
      </c>
      <c r="D49" s="10" t="s">
        <v>61</v>
      </c>
      <c r="E49" s="73"/>
      <c r="F49" s="102"/>
      <c r="G49" s="70">
        <v>2793.75</v>
      </c>
      <c r="H49" s="85"/>
      <c r="I49" s="70"/>
      <c r="J49" s="70"/>
    </row>
    <row r="50" spans="1:10">
      <c r="A50" s="9"/>
      <c r="B50" s="9"/>
      <c r="C50" s="14" t="s">
        <v>51</v>
      </c>
      <c r="D50" s="14" t="s">
        <v>52</v>
      </c>
      <c r="E50" s="75"/>
      <c r="F50" s="102">
        <v>6.64</v>
      </c>
      <c r="G50" s="70">
        <v>6.64</v>
      </c>
      <c r="H50" s="85">
        <v>6</v>
      </c>
      <c r="I50" s="70">
        <v>6</v>
      </c>
      <c r="J50" s="70">
        <v>6</v>
      </c>
    </row>
    <row r="51" spans="1:10">
      <c r="A51" s="12"/>
      <c r="B51" s="12"/>
      <c r="C51" s="10" t="s">
        <v>62</v>
      </c>
      <c r="D51" s="10" t="s">
        <v>63</v>
      </c>
      <c r="E51" s="73">
        <v>106513.2</v>
      </c>
      <c r="F51" s="102">
        <v>100030.74</v>
      </c>
      <c r="G51" s="70">
        <v>113661.95</v>
      </c>
      <c r="H51" s="85">
        <v>94702.76</v>
      </c>
      <c r="I51" s="70">
        <v>94702.76</v>
      </c>
      <c r="J51" s="70">
        <v>94702.76</v>
      </c>
    </row>
    <row r="52" spans="1:10" ht="25.5">
      <c r="A52" s="9"/>
      <c r="B52" s="9"/>
      <c r="C52" s="10" t="s">
        <v>54</v>
      </c>
      <c r="D52" s="13" t="s">
        <v>55</v>
      </c>
      <c r="E52" s="102">
        <v>2848.99</v>
      </c>
      <c r="F52" s="102">
        <v>4114.3999999999996</v>
      </c>
      <c r="G52" s="70">
        <v>7700.4</v>
      </c>
      <c r="H52" s="85">
        <v>8840</v>
      </c>
      <c r="I52" s="70">
        <v>8840</v>
      </c>
      <c r="J52" s="70">
        <v>8840</v>
      </c>
    </row>
    <row r="53" spans="1:10">
      <c r="A53" s="9"/>
      <c r="B53" s="22"/>
      <c r="C53" s="10" t="s">
        <v>64</v>
      </c>
      <c r="D53" s="10" t="s">
        <v>65</v>
      </c>
      <c r="E53" s="73"/>
      <c r="F53" s="102"/>
      <c r="G53" s="70"/>
      <c r="H53" s="85"/>
      <c r="I53" s="70"/>
      <c r="J53" s="70"/>
    </row>
    <row r="54" spans="1:10">
      <c r="A54" s="9"/>
      <c r="B54" s="9"/>
      <c r="C54" s="10" t="s">
        <v>45</v>
      </c>
      <c r="D54" s="10" t="s">
        <v>46</v>
      </c>
      <c r="E54" s="73">
        <v>20992.52</v>
      </c>
      <c r="F54" s="102">
        <v>8494.25</v>
      </c>
      <c r="G54" s="70">
        <v>7494.25</v>
      </c>
      <c r="H54" s="85">
        <v>8000</v>
      </c>
      <c r="I54" s="70">
        <v>8000</v>
      </c>
      <c r="J54" s="70">
        <v>8000</v>
      </c>
    </row>
    <row r="55" spans="1:10">
      <c r="A55" s="9"/>
      <c r="B55" s="22"/>
      <c r="C55" s="10" t="s">
        <v>47</v>
      </c>
      <c r="D55" s="10" t="s">
        <v>48</v>
      </c>
      <c r="E55" s="73"/>
      <c r="F55" s="102"/>
      <c r="G55" s="70"/>
      <c r="H55" s="85"/>
      <c r="I55" s="70"/>
      <c r="J55" s="70"/>
    </row>
    <row r="56" spans="1:10" s="35" customFormat="1">
      <c r="A56" s="10"/>
      <c r="B56" s="14"/>
      <c r="C56" s="14" t="s">
        <v>57</v>
      </c>
      <c r="D56" s="14" t="s">
        <v>58</v>
      </c>
      <c r="E56" s="75">
        <v>7911.1</v>
      </c>
      <c r="F56" s="103">
        <v>23226.5</v>
      </c>
      <c r="G56" s="71">
        <v>12000</v>
      </c>
      <c r="H56" s="86">
        <v>12000</v>
      </c>
      <c r="I56" s="71">
        <v>12000</v>
      </c>
      <c r="J56" s="71">
        <v>12000</v>
      </c>
    </row>
    <row r="57" spans="1:10">
      <c r="A57" s="12"/>
      <c r="B57" s="12"/>
      <c r="C57" s="10" t="s">
        <v>69</v>
      </c>
      <c r="D57" s="10" t="s">
        <v>70</v>
      </c>
      <c r="E57" s="73"/>
      <c r="F57" s="102"/>
      <c r="G57" s="70"/>
      <c r="H57" s="85"/>
      <c r="I57" s="70"/>
      <c r="J57" s="72"/>
    </row>
    <row r="58" spans="1:10">
      <c r="A58" s="9"/>
      <c r="B58" s="22" t="s">
        <v>66</v>
      </c>
      <c r="C58" s="10"/>
      <c r="D58" s="10"/>
      <c r="E58" s="73"/>
      <c r="F58" s="102"/>
      <c r="G58" s="70"/>
      <c r="H58" s="85"/>
      <c r="I58" s="70"/>
      <c r="J58" s="70"/>
    </row>
    <row r="59" spans="1:10">
      <c r="A59" s="9"/>
      <c r="B59" s="9"/>
      <c r="C59" s="10"/>
      <c r="D59" s="10"/>
      <c r="E59" s="73"/>
      <c r="F59" s="102"/>
      <c r="G59" s="70"/>
      <c r="H59" s="85"/>
      <c r="I59" s="70"/>
      <c r="J59" s="70"/>
    </row>
    <row r="60" spans="1:10">
      <c r="A60" s="9"/>
      <c r="B60" s="9">
        <v>34</v>
      </c>
      <c r="C60" s="93"/>
      <c r="D60" s="94" t="s">
        <v>76</v>
      </c>
      <c r="E60" s="95"/>
      <c r="F60" s="104"/>
      <c r="G60" s="90"/>
      <c r="H60" s="91"/>
      <c r="I60" s="90"/>
      <c r="J60" s="90"/>
    </row>
    <row r="61" spans="1:10">
      <c r="A61" s="9"/>
      <c r="B61" s="9"/>
      <c r="C61" s="10" t="s">
        <v>60</v>
      </c>
      <c r="D61" s="10" t="s">
        <v>61</v>
      </c>
      <c r="E61" s="73"/>
      <c r="F61" s="102"/>
      <c r="G61" s="70"/>
      <c r="H61" s="85"/>
      <c r="I61" s="70"/>
      <c r="J61" s="70"/>
    </row>
    <row r="62" spans="1:10">
      <c r="A62" s="9"/>
      <c r="B62" s="9"/>
      <c r="C62" s="14" t="s">
        <v>51</v>
      </c>
      <c r="D62" s="14" t="s">
        <v>52</v>
      </c>
      <c r="E62" s="75"/>
      <c r="F62" s="102"/>
      <c r="G62" s="70"/>
      <c r="H62" s="85"/>
      <c r="I62" s="70"/>
      <c r="J62" s="70"/>
    </row>
    <row r="63" spans="1:10">
      <c r="A63" s="12"/>
      <c r="B63" s="12"/>
      <c r="C63" s="10" t="s">
        <v>62</v>
      </c>
      <c r="D63" s="10" t="s">
        <v>63</v>
      </c>
      <c r="E63" s="73">
        <v>993.59</v>
      </c>
      <c r="F63" s="102">
        <v>929.06</v>
      </c>
      <c r="G63" s="70">
        <v>929.06</v>
      </c>
      <c r="H63" s="85">
        <v>960</v>
      </c>
      <c r="I63" s="70">
        <v>960</v>
      </c>
      <c r="J63" s="70">
        <v>960</v>
      </c>
    </row>
    <row r="64" spans="1:10" ht="25.5">
      <c r="A64" s="9"/>
      <c r="B64" s="9"/>
      <c r="C64" s="10" t="s">
        <v>54</v>
      </c>
      <c r="D64" s="13" t="s">
        <v>55</v>
      </c>
      <c r="E64" s="76"/>
      <c r="F64" s="102"/>
      <c r="G64" s="70"/>
      <c r="H64" s="85"/>
      <c r="I64" s="70"/>
      <c r="J64" s="70"/>
    </row>
    <row r="65" spans="1:10">
      <c r="A65" s="9"/>
      <c r="B65" s="22"/>
      <c r="C65" s="10" t="s">
        <v>64</v>
      </c>
      <c r="D65" s="10" t="s">
        <v>65</v>
      </c>
      <c r="E65" s="73"/>
      <c r="F65" s="102"/>
      <c r="G65" s="70"/>
      <c r="H65" s="85"/>
      <c r="I65" s="70"/>
      <c r="J65" s="70"/>
    </row>
    <row r="66" spans="1:10">
      <c r="A66" s="9"/>
      <c r="B66" s="9"/>
      <c r="C66" s="10" t="s">
        <v>45</v>
      </c>
      <c r="D66" s="10" t="s">
        <v>46</v>
      </c>
      <c r="E66" s="73">
        <v>8640.4500000000007</v>
      </c>
      <c r="F66" s="102">
        <v>5308.91</v>
      </c>
      <c r="G66" s="70">
        <v>5308.91</v>
      </c>
      <c r="H66" s="85">
        <v>0</v>
      </c>
      <c r="I66" s="70">
        <v>0</v>
      </c>
      <c r="J66" s="70">
        <v>0</v>
      </c>
    </row>
    <row r="67" spans="1:10">
      <c r="A67" s="9"/>
      <c r="B67" s="22"/>
      <c r="C67" s="10" t="s">
        <v>47</v>
      </c>
      <c r="D67" s="10" t="s">
        <v>48</v>
      </c>
      <c r="E67" s="73"/>
      <c r="F67" s="102"/>
      <c r="G67" s="70"/>
      <c r="H67" s="85"/>
      <c r="I67" s="70"/>
      <c r="J67" s="70"/>
    </row>
    <row r="68" spans="1:10" s="35" customFormat="1">
      <c r="A68" s="10"/>
      <c r="B68" s="14"/>
      <c r="C68" s="14" t="s">
        <v>57</v>
      </c>
      <c r="D68" s="14" t="s">
        <v>58</v>
      </c>
      <c r="E68" s="75"/>
      <c r="F68" s="103"/>
      <c r="G68" s="70"/>
      <c r="H68" s="86"/>
      <c r="I68" s="71"/>
      <c r="J68" s="71"/>
    </row>
    <row r="69" spans="1:10">
      <c r="A69" s="12"/>
      <c r="B69" s="12"/>
      <c r="C69" s="10" t="s">
        <v>69</v>
      </c>
      <c r="D69" s="10" t="s">
        <v>70</v>
      </c>
      <c r="E69" s="73"/>
      <c r="F69" s="102"/>
      <c r="G69" s="70"/>
      <c r="H69" s="85"/>
      <c r="I69" s="70"/>
      <c r="J69" s="72"/>
    </row>
    <row r="70" spans="1:10">
      <c r="A70" s="9"/>
      <c r="B70" s="22" t="s">
        <v>66</v>
      </c>
      <c r="C70" s="10"/>
      <c r="D70" s="10"/>
      <c r="E70" s="73"/>
      <c r="F70" s="102"/>
      <c r="G70" s="70"/>
      <c r="H70" s="85"/>
      <c r="I70" s="70"/>
      <c r="J70" s="70"/>
    </row>
    <row r="71" spans="1:10">
      <c r="A71" s="9"/>
      <c r="B71" s="9"/>
      <c r="C71" s="10"/>
      <c r="D71" s="10"/>
      <c r="E71" s="73"/>
      <c r="F71" s="102"/>
      <c r="G71" s="70"/>
      <c r="H71" s="85"/>
      <c r="I71" s="70"/>
      <c r="J71" s="70"/>
    </row>
    <row r="72" spans="1:10">
      <c r="A72" s="9"/>
      <c r="B72" s="9">
        <v>36</v>
      </c>
      <c r="C72" s="93"/>
      <c r="D72" s="94" t="s">
        <v>77</v>
      </c>
      <c r="E72" s="95"/>
      <c r="F72" s="104"/>
      <c r="G72" s="90"/>
      <c r="H72" s="91"/>
      <c r="I72" s="90"/>
      <c r="J72" s="90"/>
    </row>
    <row r="73" spans="1:10">
      <c r="A73" s="9"/>
      <c r="B73" s="9"/>
      <c r="C73" s="10" t="s">
        <v>60</v>
      </c>
      <c r="D73" s="10" t="s">
        <v>61</v>
      </c>
      <c r="E73" s="73"/>
      <c r="F73" s="102"/>
      <c r="G73" s="70"/>
      <c r="H73" s="85"/>
      <c r="I73" s="70"/>
      <c r="J73" s="70"/>
    </row>
    <row r="74" spans="1:10">
      <c r="A74" s="9"/>
      <c r="B74" s="9"/>
      <c r="C74" s="14" t="s">
        <v>51</v>
      </c>
      <c r="D74" s="14" t="s">
        <v>52</v>
      </c>
      <c r="E74" s="75"/>
      <c r="F74" s="102"/>
      <c r="G74" s="70"/>
      <c r="H74" s="85"/>
      <c r="I74" s="70"/>
      <c r="J74" s="70"/>
    </row>
    <row r="75" spans="1:10">
      <c r="A75" s="12"/>
      <c r="B75" s="12"/>
      <c r="C75" s="10" t="s">
        <v>62</v>
      </c>
      <c r="D75" s="10" t="s">
        <v>63</v>
      </c>
      <c r="E75" s="73"/>
      <c r="F75" s="102"/>
      <c r="G75" s="70"/>
      <c r="H75" s="85"/>
      <c r="I75" s="70"/>
      <c r="J75" s="72"/>
    </row>
    <row r="76" spans="1:10" ht="25.5">
      <c r="A76" s="9"/>
      <c r="B76" s="9"/>
      <c r="C76" s="10" t="s">
        <v>54</v>
      </c>
      <c r="D76" s="13" t="s">
        <v>55</v>
      </c>
      <c r="E76" s="76"/>
      <c r="F76" s="102"/>
      <c r="G76" s="70"/>
      <c r="H76" s="85"/>
      <c r="I76" s="70"/>
      <c r="J76" s="70"/>
    </row>
    <row r="77" spans="1:10">
      <c r="A77" s="9"/>
      <c r="B77" s="22"/>
      <c r="C77" s="10" t="s">
        <v>64</v>
      </c>
      <c r="D77" s="10" t="s">
        <v>65</v>
      </c>
      <c r="E77" s="73"/>
      <c r="F77" s="102"/>
      <c r="G77" s="70"/>
      <c r="H77" s="85"/>
      <c r="I77" s="70"/>
      <c r="J77" s="70"/>
    </row>
    <row r="78" spans="1:10">
      <c r="A78" s="9"/>
      <c r="B78" s="9"/>
      <c r="C78" s="10" t="s">
        <v>45</v>
      </c>
      <c r="D78" s="10" t="s">
        <v>46</v>
      </c>
      <c r="E78" s="73"/>
      <c r="F78" s="102"/>
      <c r="G78" s="70"/>
      <c r="H78" s="85"/>
      <c r="I78" s="70"/>
      <c r="J78" s="70"/>
    </row>
    <row r="79" spans="1:10">
      <c r="A79" s="9"/>
      <c r="B79" s="22"/>
      <c r="C79" s="10" t="s">
        <v>47</v>
      </c>
      <c r="D79" s="10" t="s">
        <v>48</v>
      </c>
      <c r="E79" s="73"/>
      <c r="F79" s="102"/>
      <c r="G79" s="70"/>
      <c r="H79" s="85"/>
      <c r="I79" s="70"/>
      <c r="J79" s="70"/>
    </row>
    <row r="80" spans="1:10" s="35" customFormat="1">
      <c r="A80" s="10"/>
      <c r="B80" s="14"/>
      <c r="C80" s="14" t="s">
        <v>57</v>
      </c>
      <c r="D80" s="14" t="s">
        <v>58</v>
      </c>
      <c r="E80" s="75"/>
      <c r="F80" s="103"/>
      <c r="G80" s="71"/>
      <c r="H80" s="86"/>
      <c r="I80" s="71"/>
      <c r="J80" s="71"/>
    </row>
    <row r="81" spans="1:10">
      <c r="A81" s="12"/>
      <c r="B81" s="12"/>
      <c r="C81" s="10" t="s">
        <v>69</v>
      </c>
      <c r="D81" s="10" t="s">
        <v>70</v>
      </c>
      <c r="E81" s="73"/>
      <c r="F81" s="102"/>
      <c r="G81" s="70"/>
      <c r="H81" s="85"/>
      <c r="I81" s="70"/>
      <c r="J81" s="72"/>
    </row>
    <row r="82" spans="1:10">
      <c r="A82" s="9"/>
      <c r="B82" s="22" t="s">
        <v>66</v>
      </c>
      <c r="C82" s="10"/>
      <c r="D82" s="10"/>
      <c r="E82" s="73"/>
      <c r="F82" s="102"/>
      <c r="G82" s="70"/>
      <c r="H82" s="85"/>
      <c r="I82" s="70"/>
      <c r="J82" s="70"/>
    </row>
    <row r="83" spans="1:10">
      <c r="A83" s="9"/>
      <c r="B83" s="9"/>
      <c r="C83" s="10"/>
      <c r="D83" s="10"/>
      <c r="E83" s="73"/>
      <c r="F83" s="102"/>
      <c r="G83" s="70"/>
      <c r="H83" s="85"/>
      <c r="I83" s="70"/>
      <c r="J83" s="70"/>
    </row>
    <row r="84" spans="1:10">
      <c r="A84" s="9"/>
      <c r="B84" s="9">
        <v>38</v>
      </c>
      <c r="C84" s="93"/>
      <c r="D84" s="94" t="s">
        <v>78</v>
      </c>
      <c r="E84" s="95"/>
      <c r="F84" s="104"/>
      <c r="G84" s="90"/>
      <c r="H84" s="91"/>
      <c r="I84" s="90"/>
      <c r="J84" s="90"/>
    </row>
    <row r="85" spans="1:10">
      <c r="A85" s="9"/>
      <c r="B85" s="9"/>
      <c r="C85" s="10" t="s">
        <v>60</v>
      </c>
      <c r="D85" s="10" t="s">
        <v>61</v>
      </c>
      <c r="E85" s="73"/>
      <c r="F85" s="102"/>
      <c r="G85" s="70"/>
      <c r="H85" s="85"/>
      <c r="I85" s="70"/>
      <c r="J85" s="70"/>
    </row>
    <row r="86" spans="1:10">
      <c r="A86" s="9"/>
      <c r="B86" s="9"/>
      <c r="C86" s="14" t="s">
        <v>51</v>
      </c>
      <c r="D86" s="14" t="s">
        <v>52</v>
      </c>
      <c r="E86" s="75"/>
      <c r="F86" s="102"/>
      <c r="G86" s="70"/>
      <c r="H86" s="85"/>
      <c r="I86" s="70"/>
      <c r="J86" s="70"/>
    </row>
    <row r="87" spans="1:10">
      <c r="A87" s="12"/>
      <c r="B87" s="12"/>
      <c r="C87" s="10" t="s">
        <v>62</v>
      </c>
      <c r="D87" s="10" t="s">
        <v>63</v>
      </c>
      <c r="E87" s="73"/>
      <c r="F87" s="102"/>
      <c r="G87" s="70"/>
      <c r="H87" s="85"/>
      <c r="I87" s="70"/>
      <c r="J87" s="72"/>
    </row>
    <row r="88" spans="1:10" ht="25.5">
      <c r="A88" s="9"/>
      <c r="B88" s="9"/>
      <c r="C88" s="10" t="s">
        <v>54</v>
      </c>
      <c r="D88" s="13" t="s">
        <v>55</v>
      </c>
      <c r="E88" s="76"/>
      <c r="F88" s="102"/>
      <c r="G88" s="70"/>
      <c r="H88" s="85"/>
      <c r="I88" s="70"/>
      <c r="J88" s="70"/>
    </row>
    <row r="89" spans="1:10">
      <c r="A89" s="9"/>
      <c r="B89" s="22"/>
      <c r="C89" s="10" t="s">
        <v>64</v>
      </c>
      <c r="D89" s="10" t="s">
        <v>65</v>
      </c>
      <c r="E89" s="73"/>
      <c r="F89" s="102"/>
      <c r="G89" s="70">
        <v>1949.02</v>
      </c>
      <c r="H89" s="85"/>
      <c r="I89" s="70"/>
      <c r="J89" s="70"/>
    </row>
    <row r="90" spans="1:10">
      <c r="A90" s="9"/>
      <c r="B90" s="9"/>
      <c r="C90" s="10" t="s">
        <v>45</v>
      </c>
      <c r="D90" s="10" t="s">
        <v>46</v>
      </c>
      <c r="E90" s="73"/>
      <c r="F90" s="102"/>
      <c r="G90" s="70"/>
      <c r="H90" s="85"/>
      <c r="I90" s="70"/>
      <c r="J90" s="70"/>
    </row>
    <row r="91" spans="1:10">
      <c r="A91" s="9"/>
      <c r="B91" s="22"/>
      <c r="C91" s="10" t="s">
        <v>47</v>
      </c>
      <c r="D91" s="10" t="s">
        <v>48</v>
      </c>
      <c r="E91" s="73"/>
      <c r="F91" s="102"/>
      <c r="G91" s="70"/>
      <c r="H91" s="85"/>
      <c r="I91" s="70"/>
      <c r="J91" s="70"/>
    </row>
    <row r="92" spans="1:10" s="35" customFormat="1">
      <c r="A92" s="10"/>
      <c r="B92" s="14"/>
      <c r="C92" s="14" t="s">
        <v>57</v>
      </c>
      <c r="D92" s="14" t="s">
        <v>58</v>
      </c>
      <c r="E92" s="75"/>
      <c r="F92" s="103"/>
      <c r="G92" s="71"/>
      <c r="H92" s="86"/>
      <c r="I92" s="71"/>
      <c r="J92" s="71"/>
    </row>
    <row r="93" spans="1:10">
      <c r="A93" s="12"/>
      <c r="B93" s="12"/>
      <c r="C93" s="10" t="s">
        <v>69</v>
      </c>
      <c r="D93" s="10" t="s">
        <v>70</v>
      </c>
      <c r="E93" s="73"/>
      <c r="F93" s="102"/>
      <c r="G93" s="70"/>
      <c r="H93" s="85"/>
      <c r="I93" s="70"/>
      <c r="J93" s="72"/>
    </row>
    <row r="94" spans="1:10">
      <c r="A94" s="9"/>
      <c r="B94" s="22" t="s">
        <v>66</v>
      </c>
      <c r="C94" s="10"/>
      <c r="D94" s="10"/>
      <c r="E94" s="73"/>
      <c r="F94" s="102"/>
      <c r="G94" s="70"/>
      <c r="H94" s="85"/>
      <c r="I94" s="70"/>
      <c r="J94" s="70"/>
    </row>
    <row r="95" spans="1:10">
      <c r="A95" s="9"/>
      <c r="B95" s="9"/>
      <c r="C95" s="10"/>
      <c r="D95" s="10"/>
      <c r="E95" s="73"/>
      <c r="F95" s="102"/>
      <c r="G95" s="70"/>
      <c r="H95" s="85"/>
      <c r="I95" s="70"/>
      <c r="J95" s="70"/>
    </row>
    <row r="96" spans="1:10">
      <c r="A96" s="11">
        <v>4</v>
      </c>
      <c r="B96" s="11"/>
      <c r="C96" s="11"/>
      <c r="D96" s="20" t="s">
        <v>79</v>
      </c>
      <c r="E96" s="77"/>
      <c r="F96" s="102"/>
      <c r="G96" s="70"/>
      <c r="H96" s="85"/>
      <c r="I96" s="70"/>
      <c r="J96" s="70"/>
    </row>
    <row r="97" spans="1:10" ht="25.5">
      <c r="A97" s="12"/>
      <c r="B97" s="12">
        <v>41</v>
      </c>
      <c r="C97" s="88"/>
      <c r="D97" s="96" t="s">
        <v>80</v>
      </c>
      <c r="E97" s="92"/>
      <c r="F97" s="104"/>
      <c r="G97" s="90"/>
      <c r="H97" s="91"/>
      <c r="I97" s="90"/>
      <c r="J97" s="97"/>
    </row>
    <row r="98" spans="1:10">
      <c r="A98" s="9"/>
      <c r="B98" s="9"/>
      <c r="C98" s="10" t="s">
        <v>60</v>
      </c>
      <c r="D98" s="10" t="s">
        <v>61</v>
      </c>
      <c r="E98" s="73"/>
      <c r="F98" s="102"/>
      <c r="G98" s="70"/>
      <c r="H98" s="85"/>
      <c r="I98" s="70"/>
      <c r="J98" s="70"/>
    </row>
    <row r="99" spans="1:10">
      <c r="A99" s="9"/>
      <c r="B99" s="9"/>
      <c r="C99" s="14" t="s">
        <v>51</v>
      </c>
      <c r="D99" s="14" t="s">
        <v>52</v>
      </c>
      <c r="E99" s="75"/>
      <c r="F99" s="102"/>
      <c r="G99" s="70"/>
      <c r="H99" s="85"/>
      <c r="I99" s="70"/>
      <c r="J99" s="70"/>
    </row>
    <row r="100" spans="1:10">
      <c r="A100" s="12"/>
      <c r="B100" s="12"/>
      <c r="C100" s="10" t="s">
        <v>62</v>
      </c>
      <c r="D100" s="10" t="s">
        <v>63</v>
      </c>
      <c r="E100" s="73"/>
      <c r="F100" s="102"/>
      <c r="G100" s="70"/>
      <c r="H100" s="85"/>
      <c r="I100" s="70"/>
      <c r="J100" s="72"/>
    </row>
    <row r="101" spans="1:10" ht="25.5">
      <c r="A101" s="9"/>
      <c r="B101" s="9"/>
      <c r="C101" s="10" t="s">
        <v>54</v>
      </c>
      <c r="D101" s="13" t="s">
        <v>55</v>
      </c>
      <c r="E101" s="76"/>
      <c r="F101" s="102"/>
      <c r="G101" s="70"/>
      <c r="H101" s="85"/>
      <c r="I101" s="70"/>
      <c r="J101" s="70"/>
    </row>
    <row r="102" spans="1:10">
      <c r="A102" s="9"/>
      <c r="B102" s="22"/>
      <c r="C102" s="10" t="s">
        <v>64</v>
      </c>
      <c r="D102" s="10" t="s">
        <v>65</v>
      </c>
      <c r="E102" s="73"/>
      <c r="F102" s="102"/>
      <c r="G102" s="70"/>
      <c r="H102" s="85"/>
      <c r="I102" s="70"/>
      <c r="J102" s="70"/>
    </row>
    <row r="103" spans="1:10">
      <c r="A103" s="9"/>
      <c r="B103" s="9"/>
      <c r="C103" s="10" t="s">
        <v>45</v>
      </c>
      <c r="D103" s="10" t="s">
        <v>46</v>
      </c>
      <c r="E103" s="73"/>
      <c r="F103" s="102"/>
      <c r="G103" s="70"/>
      <c r="H103" s="85"/>
      <c r="I103" s="70"/>
      <c r="J103" s="70"/>
    </row>
    <row r="104" spans="1:10">
      <c r="A104" s="9"/>
      <c r="B104" s="22"/>
      <c r="C104" s="10" t="s">
        <v>47</v>
      </c>
      <c r="D104" s="10" t="s">
        <v>48</v>
      </c>
      <c r="E104" s="73"/>
      <c r="F104" s="102"/>
      <c r="G104" s="70"/>
      <c r="H104" s="85"/>
      <c r="I104" s="70"/>
      <c r="J104" s="70"/>
    </row>
    <row r="105" spans="1:10" s="35" customFormat="1">
      <c r="A105" s="10"/>
      <c r="B105" s="14"/>
      <c r="C105" s="14" t="s">
        <v>57</v>
      </c>
      <c r="D105" s="14" t="s">
        <v>58</v>
      </c>
      <c r="E105" s="75"/>
      <c r="F105" s="103"/>
      <c r="G105" s="71"/>
      <c r="H105" s="86"/>
      <c r="I105" s="71"/>
      <c r="J105" s="71"/>
    </row>
    <row r="106" spans="1:10">
      <c r="A106" s="12"/>
      <c r="B106" s="12"/>
      <c r="C106" s="10" t="s">
        <v>69</v>
      </c>
      <c r="D106" s="10" t="s">
        <v>70</v>
      </c>
      <c r="E106" s="73"/>
      <c r="F106" s="102"/>
      <c r="G106" s="70"/>
      <c r="H106" s="85"/>
      <c r="I106" s="70"/>
      <c r="J106" s="72"/>
    </row>
    <row r="107" spans="1:10">
      <c r="A107" s="9"/>
      <c r="B107" s="22" t="s">
        <v>66</v>
      </c>
      <c r="C107" s="10"/>
      <c r="D107" s="10"/>
      <c r="E107" s="73"/>
      <c r="F107" s="102"/>
      <c r="G107" s="70"/>
      <c r="H107" s="85"/>
      <c r="I107" s="70"/>
      <c r="J107" s="70"/>
    </row>
    <row r="108" spans="1:10">
      <c r="A108" s="9"/>
      <c r="B108" s="9"/>
      <c r="C108" s="10"/>
      <c r="D108" s="10"/>
      <c r="E108" s="73"/>
      <c r="F108" s="102"/>
      <c r="G108" s="70"/>
      <c r="H108" s="85"/>
      <c r="I108" s="70"/>
      <c r="J108" s="70"/>
    </row>
    <row r="109" spans="1:10">
      <c r="A109" s="12"/>
      <c r="B109" s="12">
        <v>42</v>
      </c>
      <c r="C109" s="88"/>
      <c r="D109" s="96" t="s">
        <v>81</v>
      </c>
      <c r="E109" s="92"/>
      <c r="F109" s="104"/>
      <c r="G109" s="90"/>
      <c r="H109" s="91"/>
      <c r="I109" s="90"/>
      <c r="J109" s="97"/>
    </row>
    <row r="110" spans="1:10">
      <c r="A110" s="9"/>
      <c r="B110" s="9"/>
      <c r="C110" s="10" t="s">
        <v>60</v>
      </c>
      <c r="D110" s="10" t="s">
        <v>61</v>
      </c>
      <c r="E110" s="73"/>
      <c r="F110" s="102"/>
      <c r="G110" s="70"/>
      <c r="H110" s="85"/>
      <c r="I110" s="70"/>
      <c r="J110" s="70"/>
    </row>
    <row r="111" spans="1:10">
      <c r="A111" s="9"/>
      <c r="B111" s="9"/>
      <c r="C111" s="14" t="s">
        <v>51</v>
      </c>
      <c r="D111" s="14" t="s">
        <v>52</v>
      </c>
      <c r="E111" s="75"/>
      <c r="F111" s="102"/>
      <c r="G111" s="70"/>
      <c r="H111" s="85"/>
      <c r="I111" s="70"/>
      <c r="J111" s="70"/>
    </row>
    <row r="112" spans="1:10">
      <c r="A112" s="12"/>
      <c r="B112" s="12"/>
      <c r="C112" s="10" t="s">
        <v>62</v>
      </c>
      <c r="D112" s="10" t="s">
        <v>63</v>
      </c>
      <c r="E112" s="73"/>
      <c r="F112" s="102"/>
      <c r="G112" s="70"/>
      <c r="H112" s="85"/>
      <c r="I112" s="70"/>
      <c r="J112" s="72"/>
    </row>
    <row r="113" spans="1:10" ht="25.5">
      <c r="A113" s="9"/>
      <c r="B113" s="9"/>
      <c r="C113" s="10" t="s">
        <v>54</v>
      </c>
      <c r="D113" s="13" t="s">
        <v>55</v>
      </c>
      <c r="E113" s="76"/>
      <c r="F113" s="102"/>
      <c r="G113" s="70"/>
      <c r="H113" s="85">
        <v>4000</v>
      </c>
      <c r="I113" s="70">
        <v>4000</v>
      </c>
      <c r="J113" s="70">
        <v>4000</v>
      </c>
    </row>
    <row r="114" spans="1:10">
      <c r="A114" s="9"/>
      <c r="B114" s="22"/>
      <c r="C114" s="10" t="s">
        <v>64</v>
      </c>
      <c r="D114" s="10" t="s">
        <v>65</v>
      </c>
      <c r="E114" s="73"/>
      <c r="F114" s="102"/>
      <c r="G114" s="70"/>
      <c r="H114" s="85"/>
      <c r="I114" s="70"/>
      <c r="J114" s="70"/>
    </row>
    <row r="115" spans="1:10">
      <c r="A115" s="9"/>
      <c r="B115" s="9"/>
      <c r="C115" s="10" t="s">
        <v>45</v>
      </c>
      <c r="D115" s="10" t="s">
        <v>46</v>
      </c>
      <c r="E115" s="73">
        <v>796.33</v>
      </c>
      <c r="F115" s="102"/>
      <c r="G115" s="70"/>
      <c r="H115" s="85"/>
      <c r="I115" s="70"/>
      <c r="J115" s="70"/>
    </row>
    <row r="116" spans="1:10">
      <c r="A116" s="9"/>
      <c r="B116" s="22"/>
      <c r="C116" s="10" t="s">
        <v>47</v>
      </c>
      <c r="D116" s="10" t="s">
        <v>48</v>
      </c>
      <c r="E116" s="73"/>
      <c r="F116" s="102"/>
      <c r="G116" s="70"/>
      <c r="H116" s="85"/>
      <c r="I116" s="70"/>
      <c r="J116" s="70"/>
    </row>
    <row r="117" spans="1:10" s="35" customFormat="1">
      <c r="A117" s="10"/>
      <c r="B117" s="14"/>
      <c r="C117" s="14" t="s">
        <v>57</v>
      </c>
      <c r="D117" s="14" t="s">
        <v>58</v>
      </c>
      <c r="E117" s="75"/>
      <c r="F117" s="103">
        <v>2654.46</v>
      </c>
      <c r="G117" s="71"/>
      <c r="H117" s="86"/>
      <c r="I117" s="71"/>
      <c r="J117" s="71"/>
    </row>
    <row r="118" spans="1:10">
      <c r="A118" s="12"/>
      <c r="B118" s="12"/>
      <c r="C118" s="10" t="s">
        <v>69</v>
      </c>
      <c r="D118" s="10" t="s">
        <v>70</v>
      </c>
      <c r="E118" s="73"/>
      <c r="F118" s="102">
        <v>414.09</v>
      </c>
      <c r="G118" s="70">
        <v>414.09</v>
      </c>
      <c r="H118" s="85">
        <v>414.09</v>
      </c>
      <c r="I118" s="70">
        <v>414.09</v>
      </c>
      <c r="J118" s="72">
        <v>414.09</v>
      </c>
    </row>
    <row r="119" spans="1:10">
      <c r="A119" s="9"/>
      <c r="B119" s="22" t="s">
        <v>66</v>
      </c>
      <c r="C119" s="10"/>
      <c r="D119" s="10"/>
      <c r="E119" s="73"/>
      <c r="F119" s="102"/>
      <c r="G119" s="70"/>
      <c r="H119" s="85"/>
      <c r="I119" s="70"/>
      <c r="J119" s="70"/>
    </row>
    <row r="120" spans="1:10">
      <c r="A120" s="9"/>
      <c r="B120" s="9"/>
      <c r="C120" s="10"/>
      <c r="D120" s="10"/>
      <c r="E120" s="73"/>
      <c r="F120" s="102"/>
      <c r="G120" s="70"/>
      <c r="H120" s="85"/>
      <c r="I120" s="70"/>
      <c r="J120" s="70"/>
    </row>
    <row r="121" spans="1:10" ht="25.5">
      <c r="A121" s="12"/>
      <c r="B121" s="12">
        <v>45</v>
      </c>
      <c r="C121" s="88"/>
      <c r="D121" s="96" t="s">
        <v>82</v>
      </c>
      <c r="E121" s="92"/>
      <c r="F121" s="104"/>
      <c r="G121" s="90"/>
      <c r="H121" s="91"/>
      <c r="I121" s="90"/>
      <c r="J121" s="97"/>
    </row>
    <row r="122" spans="1:10">
      <c r="A122" s="9"/>
      <c r="B122" s="9"/>
      <c r="C122" s="10" t="s">
        <v>60</v>
      </c>
      <c r="D122" s="10" t="s">
        <v>61</v>
      </c>
      <c r="E122" s="73"/>
      <c r="F122" s="102"/>
      <c r="G122" s="70"/>
      <c r="H122" s="85"/>
      <c r="I122" s="70"/>
      <c r="J122" s="70"/>
    </row>
    <row r="123" spans="1:10">
      <c r="A123" s="9"/>
      <c r="B123" s="9"/>
      <c r="C123" s="14" t="s">
        <v>51</v>
      </c>
      <c r="D123" s="14" t="s">
        <v>52</v>
      </c>
      <c r="E123" s="75"/>
      <c r="F123" s="102"/>
      <c r="G123" s="70"/>
      <c r="H123" s="85"/>
      <c r="I123" s="70"/>
      <c r="J123" s="70"/>
    </row>
    <row r="124" spans="1:10">
      <c r="A124" s="12"/>
      <c r="B124" s="12"/>
      <c r="C124" s="10" t="s">
        <v>62</v>
      </c>
      <c r="D124" s="10" t="s">
        <v>63</v>
      </c>
      <c r="E124" s="73"/>
      <c r="F124" s="102"/>
      <c r="G124" s="70"/>
      <c r="H124" s="85"/>
      <c r="I124" s="70"/>
      <c r="J124" s="72"/>
    </row>
    <row r="125" spans="1:10" ht="25.5">
      <c r="A125" s="9"/>
      <c r="B125" s="9"/>
      <c r="C125" s="10" t="s">
        <v>54</v>
      </c>
      <c r="D125" s="13" t="s">
        <v>55</v>
      </c>
      <c r="E125" s="76"/>
      <c r="F125" s="70"/>
      <c r="G125" s="70"/>
      <c r="H125" s="85"/>
      <c r="I125" s="70"/>
      <c r="J125" s="70"/>
    </row>
    <row r="126" spans="1:10">
      <c r="A126" s="9"/>
      <c r="B126" s="22"/>
      <c r="C126" s="10" t="s">
        <v>64</v>
      </c>
      <c r="D126" s="10" t="s">
        <v>65</v>
      </c>
      <c r="E126" s="73"/>
      <c r="F126" s="70"/>
      <c r="G126" s="70"/>
      <c r="H126" s="85"/>
      <c r="I126" s="70"/>
      <c r="J126" s="70"/>
    </row>
    <row r="127" spans="1:10">
      <c r="A127" s="9"/>
      <c r="B127" s="9"/>
      <c r="C127" s="10" t="s">
        <v>45</v>
      </c>
      <c r="D127" s="10" t="s">
        <v>46</v>
      </c>
      <c r="E127" s="73"/>
      <c r="F127" s="70"/>
      <c r="G127" s="70"/>
      <c r="H127" s="85"/>
      <c r="I127" s="70"/>
      <c r="J127" s="70"/>
    </row>
    <row r="128" spans="1:10">
      <c r="A128" s="9"/>
      <c r="B128" s="22"/>
      <c r="C128" s="10" t="s">
        <v>47</v>
      </c>
      <c r="D128" s="10" t="s">
        <v>48</v>
      </c>
      <c r="E128" s="73"/>
      <c r="F128" s="70"/>
      <c r="G128" s="70"/>
      <c r="H128" s="85"/>
      <c r="I128" s="70"/>
      <c r="J128" s="70"/>
    </row>
    <row r="129" spans="1:10" s="35" customFormat="1">
      <c r="A129" s="10"/>
      <c r="B129" s="14"/>
      <c r="C129" s="14" t="s">
        <v>57</v>
      </c>
      <c r="D129" s="14" t="s">
        <v>58</v>
      </c>
      <c r="E129" s="75"/>
      <c r="F129" s="71"/>
      <c r="G129" s="71"/>
      <c r="H129" s="86"/>
      <c r="I129" s="71"/>
      <c r="J129" s="71"/>
    </row>
    <row r="130" spans="1:10">
      <c r="A130" s="12"/>
      <c r="B130" s="12"/>
      <c r="C130" s="10" t="s">
        <v>69</v>
      </c>
      <c r="D130" s="10" t="s">
        <v>70</v>
      </c>
      <c r="E130" s="73"/>
      <c r="F130" s="70"/>
      <c r="G130" s="70"/>
      <c r="H130" s="85"/>
      <c r="I130" s="70"/>
      <c r="J130" s="72"/>
    </row>
    <row r="131" spans="1:10">
      <c r="A131" s="9"/>
      <c r="B131" s="22" t="s">
        <v>66</v>
      </c>
      <c r="C131" s="10"/>
      <c r="D131" s="10"/>
      <c r="E131" s="73"/>
      <c r="F131" s="70"/>
      <c r="G131" s="70"/>
      <c r="H131" s="85"/>
      <c r="I131" s="70"/>
      <c r="J131" s="70"/>
    </row>
    <row r="132" spans="1:10">
      <c r="A132" s="9"/>
      <c r="B132" s="9"/>
      <c r="C132" s="10"/>
      <c r="D132" s="10"/>
      <c r="E132" s="73"/>
      <c r="F132" s="70"/>
      <c r="G132" s="70"/>
      <c r="H132" s="85"/>
      <c r="I132" s="70"/>
      <c r="J132" s="70"/>
    </row>
    <row r="133" spans="1:10">
      <c r="C133" s="123"/>
      <c r="D133" s="123"/>
    </row>
    <row r="134" spans="1:10">
      <c r="C134" s="105"/>
    </row>
    <row r="135" spans="1:10">
      <c r="C135" s="105"/>
    </row>
  </sheetData>
  <mergeCells count="5">
    <mergeCell ref="A1:J1"/>
    <mergeCell ref="A7:J7"/>
    <mergeCell ref="A5:J5"/>
    <mergeCell ref="A3:J3"/>
    <mergeCell ref="A32:J3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topLeftCell="A31" workbookViewId="0">
      <selection activeCell="B46" sqref="B46"/>
    </sheetView>
  </sheetViews>
  <sheetFormatPr defaultRowHeight="15"/>
  <cols>
    <col min="1" max="1" width="37.7109375" style="37" customWidth="1"/>
    <col min="2" max="2" width="14" style="37" customWidth="1"/>
    <col min="3" max="3" width="14.42578125" customWidth="1"/>
    <col min="4" max="4" width="15.5703125" customWidth="1"/>
    <col min="5" max="5" width="17" customWidth="1"/>
    <col min="6" max="6" width="13.85546875" customWidth="1"/>
    <col min="7" max="7" width="13.7109375" customWidth="1"/>
  </cols>
  <sheetData>
    <row r="1" spans="1:7" ht="42" customHeight="1">
      <c r="A1" s="142" t="s">
        <v>0</v>
      </c>
      <c r="B1" s="142"/>
      <c r="C1" s="142"/>
      <c r="D1" s="142"/>
      <c r="E1" s="142"/>
      <c r="F1" s="142"/>
      <c r="G1" s="142"/>
    </row>
    <row r="2" spans="1:7" ht="18" customHeight="1">
      <c r="A2" s="36"/>
      <c r="B2" s="36"/>
      <c r="C2" s="4"/>
      <c r="D2" s="4"/>
      <c r="E2" s="4"/>
      <c r="F2" s="4"/>
    </row>
    <row r="3" spans="1:7" ht="15.75">
      <c r="A3" s="142" t="s">
        <v>1</v>
      </c>
      <c r="B3" s="142"/>
      <c r="C3" s="142"/>
      <c r="D3" s="142"/>
      <c r="E3" s="142"/>
      <c r="F3" s="142"/>
      <c r="G3" s="142"/>
    </row>
    <row r="4" spans="1:7" ht="18">
      <c r="A4" s="36"/>
      <c r="B4" s="36"/>
      <c r="C4" s="4"/>
      <c r="D4" s="4"/>
      <c r="E4" s="5"/>
      <c r="F4" s="5"/>
    </row>
    <row r="5" spans="1:7" ht="18" customHeight="1">
      <c r="A5" s="142" t="s">
        <v>32</v>
      </c>
      <c r="B5" s="142"/>
      <c r="C5" s="142"/>
      <c r="D5" s="142"/>
      <c r="E5" s="142"/>
      <c r="F5" s="142"/>
      <c r="G5" s="142"/>
    </row>
    <row r="6" spans="1:7" ht="18">
      <c r="A6" s="36"/>
      <c r="B6" s="36"/>
      <c r="C6" s="4"/>
      <c r="D6" s="4"/>
      <c r="E6" s="5"/>
      <c r="F6" s="5"/>
    </row>
    <row r="7" spans="1:7" ht="15.75" customHeight="1">
      <c r="A7" s="155" t="s">
        <v>83</v>
      </c>
      <c r="B7" s="155"/>
      <c r="C7" s="155"/>
      <c r="D7" s="155"/>
      <c r="E7" s="155"/>
      <c r="F7" s="155"/>
      <c r="G7" s="155"/>
    </row>
    <row r="8" spans="1:7" ht="18">
      <c r="A8" s="36"/>
      <c r="B8" s="36"/>
      <c r="C8" s="4"/>
      <c r="D8" s="4"/>
      <c r="E8" s="5"/>
      <c r="F8" s="5"/>
    </row>
    <row r="9" spans="1:7" ht="25.5">
      <c r="A9" s="16" t="s">
        <v>84</v>
      </c>
      <c r="B9" s="16" t="s">
        <v>38</v>
      </c>
      <c r="C9" s="16" t="s">
        <v>39</v>
      </c>
      <c r="D9" s="16" t="s">
        <v>6</v>
      </c>
      <c r="E9" s="16" t="s">
        <v>40</v>
      </c>
      <c r="F9" s="16" t="s">
        <v>41</v>
      </c>
      <c r="G9" s="16" t="s">
        <v>42</v>
      </c>
    </row>
    <row r="10" spans="1:7" ht="15.75" customHeight="1">
      <c r="A10" s="8" t="s">
        <v>85</v>
      </c>
      <c r="B10" s="77">
        <f>SUM(B11:B58)</f>
        <v>1464789.58</v>
      </c>
      <c r="C10" s="77">
        <f t="shared" ref="C10:G10" si="0">SUM(C11:C58)</f>
        <v>1623644.76</v>
      </c>
      <c r="D10" s="77">
        <f t="shared" si="0"/>
        <v>1630723.78</v>
      </c>
      <c r="E10" s="77">
        <f t="shared" si="0"/>
        <v>1631142.85</v>
      </c>
      <c r="F10" s="77">
        <f t="shared" si="0"/>
        <v>1631142.85</v>
      </c>
      <c r="G10" s="77">
        <f t="shared" si="0"/>
        <v>1631142.85</v>
      </c>
    </row>
    <row r="11" spans="1:7" ht="15.75" customHeight="1">
      <c r="A11" s="38" t="s">
        <v>86</v>
      </c>
      <c r="B11" s="98"/>
      <c r="C11" s="70"/>
      <c r="D11" s="70"/>
      <c r="E11" s="70"/>
      <c r="F11" s="70"/>
      <c r="G11" s="70"/>
    </row>
    <row r="12" spans="1:7" s="35" customFormat="1">
      <c r="A12" s="39" t="s">
        <v>87</v>
      </c>
      <c r="B12" s="99"/>
      <c r="C12" s="71"/>
      <c r="D12" s="71"/>
      <c r="E12" s="71"/>
      <c r="F12" s="71"/>
      <c r="G12" s="71"/>
    </row>
    <row r="13" spans="1:7" s="35" customFormat="1">
      <c r="A13" s="39" t="s">
        <v>88</v>
      </c>
      <c r="B13" s="99"/>
      <c r="C13" s="71"/>
      <c r="D13" s="71"/>
      <c r="E13" s="71"/>
      <c r="F13" s="71"/>
      <c r="G13" s="71"/>
    </row>
    <row r="14" spans="1:7" s="35" customFormat="1">
      <c r="A14" s="39" t="s">
        <v>89</v>
      </c>
      <c r="B14" s="99"/>
      <c r="C14" s="71"/>
      <c r="D14" s="71"/>
      <c r="E14" s="71"/>
      <c r="F14" s="71"/>
      <c r="G14" s="79"/>
    </row>
    <row r="15" spans="1:7" s="35" customFormat="1">
      <c r="A15" s="39" t="s">
        <v>90</v>
      </c>
      <c r="B15" s="99"/>
      <c r="C15" s="71"/>
      <c r="D15" s="71"/>
      <c r="E15" s="71"/>
      <c r="F15" s="71"/>
      <c r="G15" s="79"/>
    </row>
    <row r="16" spans="1:7" s="35" customFormat="1">
      <c r="A16" s="39" t="s">
        <v>91</v>
      </c>
      <c r="B16" s="99"/>
      <c r="C16" s="81"/>
      <c r="D16" s="81"/>
      <c r="E16" s="81"/>
      <c r="F16" s="81"/>
      <c r="G16" s="81"/>
    </row>
    <row r="17" spans="1:7" s="35" customFormat="1" ht="25.5">
      <c r="A17" s="39" t="s">
        <v>92</v>
      </c>
      <c r="B17" s="99"/>
      <c r="C17" s="81"/>
      <c r="D17" s="81"/>
      <c r="E17" s="81"/>
      <c r="F17" s="81"/>
      <c r="G17" s="81"/>
    </row>
    <row r="18" spans="1:7" ht="25.5">
      <c r="A18" s="38" t="s">
        <v>93</v>
      </c>
      <c r="B18" s="98"/>
      <c r="C18" s="83"/>
      <c r="D18" s="83"/>
      <c r="E18" s="83"/>
      <c r="F18" s="83"/>
      <c r="G18" s="83"/>
    </row>
    <row r="19" spans="1:7" s="35" customFormat="1">
      <c r="A19" s="39" t="s">
        <v>94</v>
      </c>
      <c r="B19" s="99"/>
      <c r="C19" s="81"/>
      <c r="D19" s="81"/>
      <c r="E19" s="81"/>
      <c r="F19" s="81"/>
      <c r="G19" s="81"/>
    </row>
    <row r="20" spans="1:7" s="35" customFormat="1">
      <c r="A20" s="39" t="s">
        <v>95</v>
      </c>
      <c r="B20" s="99"/>
      <c r="C20" s="81"/>
      <c r="D20" s="81"/>
      <c r="E20" s="81"/>
      <c r="F20" s="81"/>
      <c r="G20" s="81"/>
    </row>
    <row r="21" spans="1:7" s="35" customFormat="1">
      <c r="A21" s="39" t="s">
        <v>96</v>
      </c>
      <c r="B21" s="99"/>
      <c r="C21" s="81"/>
      <c r="D21" s="81"/>
      <c r="E21" s="81"/>
      <c r="F21" s="81"/>
      <c r="G21" s="81"/>
    </row>
    <row r="22" spans="1:7" s="35" customFormat="1">
      <c r="A22" s="39" t="s">
        <v>97</v>
      </c>
      <c r="B22" s="99"/>
      <c r="C22" s="81"/>
      <c r="D22" s="81"/>
      <c r="E22" s="81"/>
      <c r="F22" s="81"/>
      <c r="G22" s="81"/>
    </row>
    <row r="23" spans="1:7" s="35" customFormat="1" ht="25.5">
      <c r="A23" s="39" t="s">
        <v>98</v>
      </c>
      <c r="B23" s="99"/>
      <c r="C23" s="81"/>
      <c r="D23" s="81"/>
      <c r="E23" s="81"/>
      <c r="F23" s="81"/>
      <c r="G23" s="81"/>
    </row>
    <row r="24" spans="1:7" s="35" customFormat="1" ht="25.5">
      <c r="A24" s="39" t="s">
        <v>99</v>
      </c>
      <c r="B24" s="99"/>
      <c r="C24" s="81"/>
      <c r="D24" s="81"/>
      <c r="E24" s="81"/>
      <c r="F24" s="81"/>
      <c r="G24" s="81"/>
    </row>
    <row r="25" spans="1:7">
      <c r="A25" s="38" t="s">
        <v>100</v>
      </c>
      <c r="B25" s="98"/>
      <c r="C25" s="83"/>
      <c r="D25" s="83"/>
      <c r="E25" s="83"/>
      <c r="F25" s="83"/>
      <c r="G25" s="83"/>
    </row>
    <row r="26" spans="1:7" s="35" customFormat="1">
      <c r="A26" s="39" t="s">
        <v>101</v>
      </c>
      <c r="B26" s="99"/>
      <c r="C26" s="81"/>
      <c r="D26" s="81"/>
      <c r="E26" s="81"/>
      <c r="F26" s="81"/>
      <c r="G26" s="81"/>
    </row>
    <row r="27" spans="1:7" s="35" customFormat="1">
      <c r="A27" s="39" t="s">
        <v>102</v>
      </c>
      <c r="B27" s="99"/>
      <c r="C27" s="81"/>
      <c r="D27" s="81"/>
      <c r="E27" s="81"/>
      <c r="F27" s="81"/>
      <c r="G27" s="81"/>
    </row>
    <row r="28" spans="1:7" s="35" customFormat="1">
      <c r="A28" s="39" t="s">
        <v>103</v>
      </c>
      <c r="B28" s="99"/>
      <c r="C28" s="81"/>
      <c r="D28" s="81"/>
      <c r="E28" s="81"/>
      <c r="F28" s="81"/>
      <c r="G28" s="81"/>
    </row>
    <row r="29" spans="1:7" s="35" customFormat="1">
      <c r="A29" s="39" t="s">
        <v>104</v>
      </c>
      <c r="B29" s="99"/>
      <c r="C29" s="81"/>
      <c r="D29" s="81"/>
      <c r="E29" s="81"/>
      <c r="F29" s="81"/>
      <c r="G29" s="81"/>
    </row>
    <row r="30" spans="1:7" s="35" customFormat="1">
      <c r="A30" s="39" t="s">
        <v>105</v>
      </c>
      <c r="B30" s="99"/>
      <c r="C30" s="81"/>
      <c r="D30" s="81"/>
      <c r="E30" s="81"/>
      <c r="F30" s="81"/>
      <c r="G30" s="81"/>
    </row>
    <row r="31" spans="1:7" s="35" customFormat="1" ht="25.5">
      <c r="A31" s="39" t="s">
        <v>106</v>
      </c>
      <c r="B31" s="99"/>
      <c r="C31" s="81"/>
      <c r="D31" s="81"/>
      <c r="E31" s="81"/>
      <c r="F31" s="81"/>
      <c r="G31" s="81"/>
    </row>
    <row r="32" spans="1:7">
      <c r="A32" s="38" t="s">
        <v>107</v>
      </c>
      <c r="B32" s="98"/>
      <c r="C32" s="83"/>
      <c r="D32" s="83"/>
      <c r="E32" s="83"/>
      <c r="F32" s="83"/>
      <c r="G32" s="83"/>
    </row>
    <row r="33" spans="1:7" s="35" customFormat="1">
      <c r="A33" s="39" t="s">
        <v>108</v>
      </c>
      <c r="B33" s="99"/>
      <c r="C33" s="81"/>
      <c r="D33" s="81"/>
      <c r="E33" s="81"/>
      <c r="F33" s="81"/>
      <c r="G33" s="81"/>
    </row>
    <row r="34" spans="1:7" s="35" customFormat="1">
      <c r="A34" s="39" t="s">
        <v>109</v>
      </c>
      <c r="B34" s="99"/>
      <c r="C34" s="81"/>
      <c r="D34" s="81"/>
      <c r="E34" s="81"/>
      <c r="F34" s="81"/>
      <c r="G34" s="81"/>
    </row>
    <row r="35" spans="1:7" s="35" customFormat="1">
      <c r="A35" s="39" t="s">
        <v>110</v>
      </c>
      <c r="B35" s="99"/>
      <c r="C35" s="81"/>
      <c r="D35" s="81"/>
      <c r="E35" s="81"/>
      <c r="F35" s="81"/>
      <c r="G35" s="81"/>
    </row>
    <row r="36" spans="1:7" s="35" customFormat="1">
      <c r="A36" s="39" t="s">
        <v>111</v>
      </c>
      <c r="B36" s="99"/>
      <c r="C36" s="81"/>
      <c r="D36" s="81"/>
      <c r="E36" s="81"/>
      <c r="F36" s="81"/>
      <c r="G36" s="81"/>
    </row>
    <row r="37" spans="1:7" s="35" customFormat="1" ht="25.5">
      <c r="A37" s="39" t="s">
        <v>112</v>
      </c>
      <c r="B37" s="99"/>
      <c r="C37" s="81"/>
      <c r="D37" s="81"/>
      <c r="E37" s="81"/>
      <c r="F37" s="81"/>
      <c r="G37" s="81"/>
    </row>
    <row r="38" spans="1:7" s="35" customFormat="1" ht="25.5">
      <c r="A38" s="39" t="s">
        <v>113</v>
      </c>
      <c r="B38" s="99"/>
      <c r="C38" s="81"/>
      <c r="D38" s="81"/>
      <c r="E38" s="81"/>
      <c r="F38" s="81"/>
      <c r="G38" s="81"/>
    </row>
    <row r="39" spans="1:7">
      <c r="A39" s="38" t="s">
        <v>114</v>
      </c>
      <c r="B39" s="98"/>
      <c r="C39" s="83"/>
      <c r="D39" s="83"/>
      <c r="E39" s="83"/>
      <c r="F39" s="83"/>
      <c r="G39" s="83"/>
    </row>
    <row r="40" spans="1:7" s="35" customFormat="1">
      <c r="A40" s="39" t="s">
        <v>115</v>
      </c>
      <c r="B40" s="99"/>
      <c r="C40" s="81"/>
      <c r="D40" s="81"/>
      <c r="E40" s="81"/>
      <c r="F40" s="81"/>
      <c r="G40" s="81"/>
    </row>
    <row r="41" spans="1:7" s="35" customFormat="1">
      <c r="A41" s="39" t="s">
        <v>116</v>
      </c>
      <c r="B41" s="74">
        <v>1460677.3</v>
      </c>
      <c r="C41" s="81">
        <v>1623644.76</v>
      </c>
      <c r="D41" s="81">
        <v>1627930.03</v>
      </c>
      <c r="E41" s="81">
        <v>1631142.85</v>
      </c>
      <c r="F41" s="81">
        <v>1631142.85</v>
      </c>
      <c r="G41" s="81">
        <v>1631142.85</v>
      </c>
    </row>
    <row r="42" spans="1:7" s="35" customFormat="1" ht="25.5">
      <c r="A42" s="39" t="s">
        <v>117</v>
      </c>
      <c r="B42" s="80"/>
      <c r="C42" s="81"/>
      <c r="D42" s="81"/>
      <c r="E42" s="81"/>
      <c r="F42" s="81"/>
      <c r="G42" s="81"/>
    </row>
    <row r="43" spans="1:7" s="35" customFormat="1">
      <c r="A43" s="39" t="s">
        <v>118</v>
      </c>
      <c r="B43" s="80"/>
      <c r="C43" s="81"/>
      <c r="D43" s="81"/>
      <c r="E43" s="81"/>
      <c r="F43" s="81"/>
      <c r="G43" s="81"/>
    </row>
    <row r="44" spans="1:7" s="35" customFormat="1" ht="25.5">
      <c r="A44" s="39" t="s">
        <v>119</v>
      </c>
      <c r="B44" s="80"/>
      <c r="C44" s="81"/>
      <c r="D44" s="81"/>
      <c r="E44" s="81"/>
      <c r="F44" s="81"/>
      <c r="G44" s="81"/>
    </row>
    <row r="45" spans="1:7" s="35" customFormat="1">
      <c r="A45" s="39" t="s">
        <v>120</v>
      </c>
      <c r="B45" s="80">
        <v>4112.28</v>
      </c>
      <c r="C45" s="81"/>
      <c r="D45" s="81">
        <v>2793.75</v>
      </c>
      <c r="E45" s="81"/>
      <c r="F45" s="81"/>
      <c r="G45" s="81"/>
    </row>
    <row r="46" spans="1:7" s="35" customFormat="1">
      <c r="A46" s="39" t="s">
        <v>121</v>
      </c>
      <c r="B46" s="80"/>
      <c r="C46" s="81"/>
      <c r="D46" s="81"/>
      <c r="E46" s="81"/>
      <c r="F46" s="81"/>
      <c r="G46" s="81"/>
    </row>
    <row r="47" spans="1:7" s="35" customFormat="1" ht="25.5">
      <c r="A47" s="39" t="s">
        <v>122</v>
      </c>
      <c r="B47" s="80"/>
      <c r="C47" s="81"/>
      <c r="D47" s="81"/>
      <c r="E47" s="81"/>
      <c r="F47" s="81"/>
      <c r="G47" s="81"/>
    </row>
    <row r="48" spans="1:7">
      <c r="A48" s="38" t="s">
        <v>123</v>
      </c>
      <c r="B48" s="82"/>
      <c r="C48" s="83"/>
      <c r="D48" s="83"/>
      <c r="E48" s="83"/>
      <c r="F48" s="83"/>
      <c r="G48" s="83"/>
    </row>
    <row r="49" spans="1:7" s="35" customFormat="1">
      <c r="A49" s="39" t="s">
        <v>124</v>
      </c>
      <c r="B49" s="80"/>
      <c r="C49" s="81"/>
      <c r="D49" s="81"/>
      <c r="E49" s="81"/>
      <c r="F49" s="81"/>
      <c r="G49" s="81"/>
    </row>
    <row r="50" spans="1:7" s="35" customFormat="1">
      <c r="A50" s="39" t="s">
        <v>125</v>
      </c>
      <c r="B50" s="80"/>
      <c r="C50" s="81"/>
      <c r="D50" s="81"/>
      <c r="E50" s="81"/>
      <c r="F50" s="81"/>
      <c r="G50" s="81"/>
    </row>
    <row r="51" spans="1:7" s="35" customFormat="1">
      <c r="A51" s="39" t="s">
        <v>126</v>
      </c>
      <c r="B51" s="99"/>
      <c r="C51" s="81"/>
      <c r="D51" s="81"/>
      <c r="E51" s="81"/>
      <c r="F51" s="81"/>
      <c r="G51" s="81"/>
    </row>
    <row r="52" spans="1:7" s="35" customFormat="1">
      <c r="A52" s="39" t="s">
        <v>127</v>
      </c>
      <c r="B52" s="99"/>
      <c r="C52" s="81"/>
      <c r="D52" s="81"/>
      <c r="E52" s="81"/>
      <c r="F52" s="81"/>
      <c r="G52" s="81"/>
    </row>
    <row r="53" spans="1:7" s="35" customFormat="1">
      <c r="A53" s="39" t="s">
        <v>128</v>
      </c>
      <c r="B53" s="99"/>
      <c r="C53" s="81"/>
      <c r="D53" s="81"/>
      <c r="E53" s="81"/>
      <c r="F53" s="81"/>
      <c r="G53" s="81"/>
    </row>
    <row r="54" spans="1:7" s="35" customFormat="1">
      <c r="A54" s="39" t="s">
        <v>129</v>
      </c>
      <c r="B54" s="99"/>
      <c r="C54" s="81"/>
      <c r="D54" s="81"/>
      <c r="E54" s="81"/>
      <c r="F54" s="81"/>
      <c r="G54" s="81"/>
    </row>
    <row r="55" spans="1:7" s="35" customFormat="1" ht="38.25">
      <c r="A55" s="39" t="s">
        <v>130</v>
      </c>
      <c r="B55" s="99"/>
      <c r="C55" s="81"/>
      <c r="D55" s="81"/>
      <c r="E55" s="81"/>
      <c r="F55" s="81"/>
      <c r="G55" s="81"/>
    </row>
    <row r="56" spans="1:7" s="35" customFormat="1">
      <c r="A56" s="39" t="s">
        <v>131</v>
      </c>
      <c r="B56" s="99"/>
      <c r="C56" s="81"/>
      <c r="D56" s="81"/>
      <c r="E56" s="81"/>
      <c r="F56" s="81"/>
      <c r="G56" s="81"/>
    </row>
    <row r="57" spans="1:7" s="35" customFormat="1" ht="25.5">
      <c r="A57" s="39" t="s">
        <v>132</v>
      </c>
      <c r="B57" s="99"/>
      <c r="C57" s="81"/>
      <c r="D57" s="81"/>
      <c r="E57" s="81"/>
      <c r="F57" s="81"/>
      <c r="G57" s="81"/>
    </row>
    <row r="58" spans="1:7">
      <c r="A58" s="40" t="s">
        <v>66</v>
      </c>
      <c r="B58" s="100"/>
      <c r="C58" s="81"/>
      <c r="D58" s="81"/>
      <c r="E58" s="81"/>
      <c r="F58" s="81"/>
      <c r="G58" s="81"/>
    </row>
    <row r="59" spans="1:7">
      <c r="A59" s="123"/>
      <c r="B59" s="123"/>
    </row>
    <row r="60" spans="1:7">
      <c r="A60" s="105"/>
      <c r="B60"/>
    </row>
    <row r="61" spans="1:7">
      <c r="A61" s="105"/>
      <c r="B61"/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9"/>
  <sheetViews>
    <sheetView tabSelected="1" workbookViewId="0">
      <selection activeCell="J59" sqref="J59"/>
    </sheetView>
  </sheetViews>
  <sheetFormatPr defaultRowHeight="15"/>
  <cols>
    <col min="1" max="1" width="11.42578125" bestFit="1" customWidth="1"/>
    <col min="2" max="2" width="8.42578125" bestFit="1" customWidth="1"/>
    <col min="3" max="3" width="7.42578125" customWidth="1"/>
    <col min="4" max="4" width="26.7109375" customWidth="1"/>
    <col min="5" max="5" width="14.5703125" customWidth="1"/>
    <col min="6" max="6" width="15.140625" customWidth="1"/>
    <col min="7" max="7" width="14.28515625" customWidth="1"/>
    <col min="8" max="8" width="12.85546875" customWidth="1"/>
    <col min="9" max="9" width="11.140625" customWidth="1"/>
    <col min="10" max="10" width="11.85546875" customWidth="1"/>
  </cols>
  <sheetData>
    <row r="1" spans="1:10" ht="42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8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>
      <c r="A3" s="142" t="s">
        <v>133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ht="18">
      <c r="A4" s="4"/>
      <c r="B4" s="4"/>
      <c r="C4" s="4"/>
      <c r="D4" s="4"/>
      <c r="E4" s="4"/>
      <c r="F4" s="4"/>
      <c r="G4" s="4"/>
      <c r="H4" s="5"/>
      <c r="I4" s="5"/>
    </row>
    <row r="5" spans="1:10" ht="25.5">
      <c r="A5" s="169" t="s">
        <v>134</v>
      </c>
      <c r="B5" s="170"/>
      <c r="C5" s="171"/>
      <c r="D5" s="15" t="s">
        <v>135</v>
      </c>
      <c r="E5" s="15" t="s">
        <v>38</v>
      </c>
      <c r="F5" s="16" t="s">
        <v>39</v>
      </c>
      <c r="G5" s="16" t="s">
        <v>6</v>
      </c>
      <c r="H5" s="16" t="s">
        <v>40</v>
      </c>
      <c r="I5" s="16" t="s">
        <v>41</v>
      </c>
      <c r="J5" s="16" t="s">
        <v>42</v>
      </c>
    </row>
    <row r="6" spans="1:10" ht="16.5" customHeight="1">
      <c r="A6" s="156" t="s">
        <v>136</v>
      </c>
      <c r="B6" s="157"/>
      <c r="C6" s="158"/>
      <c r="D6" s="58" t="s">
        <v>137</v>
      </c>
      <c r="E6" s="59">
        <f>SUM(E7:E86)</f>
        <v>1464789.58</v>
      </c>
      <c r="F6" s="59">
        <f t="shared" ref="F6:J6" si="0">SUM(F7:F86)</f>
        <v>1623644.76</v>
      </c>
      <c r="G6" s="59">
        <f t="shared" si="0"/>
        <v>1630723.78</v>
      </c>
      <c r="H6" s="59">
        <f t="shared" si="0"/>
        <v>1631142.85</v>
      </c>
      <c r="I6" s="59">
        <f t="shared" si="0"/>
        <v>1631142.85</v>
      </c>
      <c r="J6" s="59">
        <f t="shared" si="0"/>
        <v>1630482.85</v>
      </c>
    </row>
    <row r="7" spans="1:10">
      <c r="A7" s="156" t="s">
        <v>138</v>
      </c>
      <c r="B7" s="157"/>
      <c r="C7" s="158"/>
      <c r="D7" s="58" t="s">
        <v>139</v>
      </c>
      <c r="E7" s="59"/>
      <c r="F7" s="60"/>
      <c r="G7" s="113"/>
      <c r="H7" s="61"/>
      <c r="I7" s="61"/>
      <c r="J7" s="61"/>
    </row>
    <row r="8" spans="1:10">
      <c r="A8" s="159" t="s">
        <v>140</v>
      </c>
      <c r="B8" s="160"/>
      <c r="C8" s="161"/>
      <c r="D8" s="115" t="s">
        <v>61</v>
      </c>
      <c r="E8" s="122"/>
      <c r="F8" s="117"/>
      <c r="G8" s="117"/>
      <c r="H8" s="118"/>
      <c r="I8" s="118"/>
      <c r="J8" s="119"/>
    </row>
    <row r="9" spans="1:10">
      <c r="A9" s="162">
        <v>3</v>
      </c>
      <c r="B9" s="163"/>
      <c r="C9" s="164"/>
      <c r="D9" s="63" t="s">
        <v>73</v>
      </c>
      <c r="E9" s="64"/>
      <c r="F9" s="113"/>
      <c r="G9" s="113"/>
      <c r="H9" s="127"/>
      <c r="I9" s="61"/>
      <c r="J9" s="62"/>
    </row>
    <row r="10" spans="1:10">
      <c r="A10" s="165">
        <v>32</v>
      </c>
      <c r="B10" s="166"/>
      <c r="C10" s="167"/>
      <c r="D10" s="63" t="s">
        <v>75</v>
      </c>
      <c r="E10" s="64">
        <v>4112.28</v>
      </c>
      <c r="F10" s="113"/>
      <c r="G10" s="113">
        <v>2793.75</v>
      </c>
      <c r="H10" s="127"/>
      <c r="I10" s="61"/>
      <c r="J10" s="62"/>
    </row>
    <row r="11" spans="1:10" ht="15" customHeight="1">
      <c r="A11" s="159" t="s">
        <v>141</v>
      </c>
      <c r="B11" s="160"/>
      <c r="C11" s="161"/>
      <c r="D11" s="115" t="s">
        <v>142</v>
      </c>
      <c r="E11" s="116"/>
      <c r="F11" s="117"/>
      <c r="G11" s="117"/>
      <c r="H11" s="129"/>
      <c r="I11" s="118"/>
      <c r="J11" s="119"/>
    </row>
    <row r="12" spans="1:10">
      <c r="A12" s="162">
        <v>3</v>
      </c>
      <c r="B12" s="163"/>
      <c r="C12" s="164"/>
      <c r="D12" s="63" t="s">
        <v>73</v>
      </c>
      <c r="E12" s="64"/>
      <c r="F12" s="113"/>
      <c r="G12" s="113"/>
      <c r="H12" s="127"/>
      <c r="I12" s="61"/>
      <c r="J12" s="62"/>
    </row>
    <row r="13" spans="1:10">
      <c r="A13" s="165">
        <v>32</v>
      </c>
      <c r="B13" s="166"/>
      <c r="C13" s="167"/>
      <c r="D13" s="63" t="s">
        <v>75</v>
      </c>
      <c r="E13" s="64"/>
      <c r="F13" s="113"/>
      <c r="G13" s="113"/>
      <c r="H13" s="127"/>
      <c r="I13" s="128"/>
      <c r="J13" s="62"/>
    </row>
    <row r="14" spans="1:10" ht="12" customHeight="1">
      <c r="A14" s="159" t="s">
        <v>143</v>
      </c>
      <c r="B14" s="160"/>
      <c r="C14" s="161"/>
      <c r="D14" s="115" t="s">
        <v>144</v>
      </c>
      <c r="E14" s="116"/>
      <c r="F14" s="117"/>
      <c r="G14" s="117"/>
      <c r="H14" s="129"/>
      <c r="I14" s="118"/>
      <c r="J14" s="119"/>
    </row>
    <row r="15" spans="1:10">
      <c r="A15" s="162">
        <v>3</v>
      </c>
      <c r="B15" s="163"/>
      <c r="C15" s="164"/>
      <c r="D15" s="63" t="s">
        <v>73</v>
      </c>
      <c r="E15" s="64"/>
      <c r="F15" s="113"/>
      <c r="G15" s="113"/>
      <c r="H15" s="127"/>
      <c r="I15" s="61"/>
      <c r="J15" s="62"/>
    </row>
    <row r="16" spans="1:10">
      <c r="A16" s="165">
        <v>32</v>
      </c>
      <c r="B16" s="166"/>
      <c r="C16" s="167"/>
      <c r="D16" s="63" t="s">
        <v>75</v>
      </c>
      <c r="E16" s="64"/>
      <c r="F16" s="113"/>
      <c r="G16" s="113"/>
      <c r="H16" s="127"/>
      <c r="I16" s="61"/>
      <c r="J16" s="62"/>
    </row>
    <row r="17" spans="1:10">
      <c r="A17" s="156" t="s">
        <v>145</v>
      </c>
      <c r="B17" s="157"/>
      <c r="C17" s="158"/>
      <c r="D17" s="58" t="s">
        <v>146</v>
      </c>
      <c r="E17" s="64"/>
      <c r="F17" s="113"/>
      <c r="G17" s="113"/>
      <c r="H17" s="127"/>
      <c r="I17" s="61"/>
      <c r="J17" s="62"/>
    </row>
    <row r="18" spans="1:10">
      <c r="A18" s="159" t="s">
        <v>140</v>
      </c>
      <c r="B18" s="160"/>
      <c r="C18" s="161"/>
      <c r="D18" s="115" t="s">
        <v>61</v>
      </c>
      <c r="E18" s="116"/>
      <c r="F18" s="117"/>
      <c r="G18" s="117"/>
      <c r="H18" s="129"/>
      <c r="I18" s="118"/>
      <c r="J18" s="119"/>
    </row>
    <row r="19" spans="1:10">
      <c r="A19" s="162">
        <v>3</v>
      </c>
      <c r="B19" s="163"/>
      <c r="C19" s="164"/>
      <c r="D19" s="63" t="s">
        <v>73</v>
      </c>
      <c r="E19" s="64"/>
      <c r="F19" s="113"/>
      <c r="G19" s="113"/>
      <c r="H19" s="127"/>
      <c r="I19" s="61"/>
      <c r="J19" s="62"/>
    </row>
    <row r="20" spans="1:10">
      <c r="A20" s="165">
        <v>31</v>
      </c>
      <c r="B20" s="166"/>
      <c r="C20" s="167"/>
      <c r="D20" s="63" t="s">
        <v>74</v>
      </c>
      <c r="E20" s="64"/>
      <c r="F20" s="113"/>
      <c r="G20" s="113"/>
      <c r="H20" s="113"/>
      <c r="I20" s="61"/>
      <c r="J20" s="62"/>
    </row>
    <row r="21" spans="1:10">
      <c r="A21" s="156" t="s">
        <v>147</v>
      </c>
      <c r="B21" s="157"/>
      <c r="C21" s="158"/>
      <c r="D21" s="58" t="s">
        <v>148</v>
      </c>
      <c r="E21" s="64"/>
      <c r="F21" s="113"/>
      <c r="G21" s="113"/>
      <c r="H21" s="127"/>
      <c r="I21" s="61"/>
      <c r="J21" s="62"/>
    </row>
    <row r="22" spans="1:10">
      <c r="A22" s="159" t="s">
        <v>140</v>
      </c>
      <c r="B22" s="160"/>
      <c r="C22" s="161"/>
      <c r="D22" s="115" t="s">
        <v>61</v>
      </c>
      <c r="E22" s="116"/>
      <c r="F22" s="117"/>
      <c r="G22" s="117"/>
      <c r="H22" s="129"/>
      <c r="I22" s="118"/>
      <c r="J22" s="119"/>
    </row>
    <row r="23" spans="1:10">
      <c r="A23" s="162">
        <v>3</v>
      </c>
      <c r="B23" s="163"/>
      <c r="C23" s="164"/>
      <c r="D23" s="63" t="s">
        <v>73</v>
      </c>
      <c r="E23" s="64"/>
      <c r="F23" s="113"/>
      <c r="G23" s="113"/>
      <c r="H23" s="127"/>
      <c r="I23" s="61"/>
      <c r="J23" s="62"/>
    </row>
    <row r="24" spans="1:10">
      <c r="A24" s="165">
        <v>31</v>
      </c>
      <c r="B24" s="166"/>
      <c r="C24" s="167"/>
      <c r="D24" s="63" t="s">
        <v>74</v>
      </c>
      <c r="E24" s="64"/>
      <c r="F24" s="113"/>
      <c r="G24" s="113"/>
      <c r="H24" s="127"/>
      <c r="I24" s="61"/>
      <c r="J24" s="62"/>
    </row>
    <row r="25" spans="1:10">
      <c r="A25" s="67">
        <v>32</v>
      </c>
      <c r="B25" s="68"/>
      <c r="C25" s="69"/>
      <c r="D25" s="63" t="s">
        <v>75</v>
      </c>
      <c r="E25" s="64"/>
      <c r="F25" s="113"/>
      <c r="G25" s="113"/>
      <c r="H25" s="127"/>
      <c r="I25" s="61"/>
      <c r="J25" s="62"/>
    </row>
    <row r="26" spans="1:10">
      <c r="A26" s="156" t="s">
        <v>149</v>
      </c>
      <c r="B26" s="157"/>
      <c r="C26" s="158"/>
      <c r="D26" s="58" t="s">
        <v>150</v>
      </c>
      <c r="E26" s="64"/>
      <c r="F26" s="113"/>
      <c r="G26" s="113"/>
      <c r="H26" s="127"/>
      <c r="I26" s="61"/>
      <c r="J26" s="62"/>
    </row>
    <row r="27" spans="1:10">
      <c r="A27" s="159" t="s">
        <v>140</v>
      </c>
      <c r="B27" s="160"/>
      <c r="C27" s="161"/>
      <c r="D27" s="115" t="s">
        <v>61</v>
      </c>
      <c r="E27" s="116"/>
      <c r="F27" s="117"/>
      <c r="G27" s="117"/>
      <c r="H27" s="129"/>
      <c r="I27" s="118"/>
      <c r="J27" s="119"/>
    </row>
    <row r="28" spans="1:10">
      <c r="A28" s="162">
        <v>3</v>
      </c>
      <c r="B28" s="163"/>
      <c r="C28" s="164"/>
      <c r="D28" s="63" t="s">
        <v>73</v>
      </c>
      <c r="E28" s="64"/>
      <c r="F28" s="113"/>
      <c r="G28" s="113"/>
      <c r="H28" s="127"/>
      <c r="I28" s="61"/>
      <c r="J28" s="62"/>
    </row>
    <row r="29" spans="1:10">
      <c r="A29" s="165">
        <v>31</v>
      </c>
      <c r="B29" s="166"/>
      <c r="C29" s="167"/>
      <c r="D29" s="63" t="s">
        <v>74</v>
      </c>
      <c r="E29" s="64"/>
      <c r="F29" s="113"/>
      <c r="G29" s="113"/>
      <c r="H29" s="127"/>
      <c r="I29" s="61"/>
      <c r="J29" s="62"/>
    </row>
    <row r="30" spans="1:10">
      <c r="A30" s="165">
        <v>32</v>
      </c>
      <c r="B30" s="166"/>
      <c r="C30" s="167"/>
      <c r="D30" s="63" t="s">
        <v>75</v>
      </c>
      <c r="E30" s="64"/>
      <c r="F30" s="113"/>
      <c r="G30" s="113"/>
      <c r="H30" s="127"/>
      <c r="I30" s="61"/>
      <c r="J30" s="62"/>
    </row>
    <row r="31" spans="1:10">
      <c r="A31" s="168" t="s">
        <v>151</v>
      </c>
      <c r="B31" s="160"/>
      <c r="C31" s="161"/>
      <c r="D31" s="115" t="s">
        <v>152</v>
      </c>
      <c r="E31" s="116"/>
      <c r="F31" s="117"/>
      <c r="G31" s="117"/>
      <c r="H31" s="129"/>
      <c r="I31" s="120"/>
      <c r="J31" s="119"/>
    </row>
    <row r="32" spans="1:10">
      <c r="A32" s="162">
        <v>3</v>
      </c>
      <c r="B32" s="163"/>
      <c r="C32" s="164"/>
      <c r="D32" s="63" t="s">
        <v>73</v>
      </c>
      <c r="E32" s="64"/>
      <c r="F32" s="113"/>
      <c r="G32" s="113"/>
      <c r="H32" s="127"/>
      <c r="I32" s="65"/>
      <c r="J32" s="62"/>
    </row>
    <row r="33" spans="1:10">
      <c r="A33" s="165">
        <v>31</v>
      </c>
      <c r="B33" s="166"/>
      <c r="C33" s="167"/>
      <c r="D33" s="63" t="s">
        <v>74</v>
      </c>
      <c r="E33" s="64"/>
      <c r="F33" s="113"/>
      <c r="G33" s="113"/>
      <c r="H33" s="127"/>
      <c r="I33" s="65"/>
      <c r="J33" s="62"/>
    </row>
    <row r="34" spans="1:10">
      <c r="A34" s="165">
        <v>32</v>
      </c>
      <c r="B34" s="166"/>
      <c r="C34" s="167"/>
      <c r="D34" s="63" t="s">
        <v>75</v>
      </c>
      <c r="E34" s="64"/>
      <c r="F34" s="113"/>
      <c r="G34" s="113"/>
      <c r="H34" s="127"/>
      <c r="I34" s="65"/>
      <c r="J34" s="62"/>
    </row>
    <row r="35" spans="1:10">
      <c r="A35" s="156" t="s">
        <v>153</v>
      </c>
      <c r="B35" s="157"/>
      <c r="C35" s="158"/>
      <c r="D35" s="58" t="s">
        <v>154</v>
      </c>
      <c r="E35" s="64"/>
      <c r="F35" s="113"/>
      <c r="G35" s="113"/>
      <c r="H35" s="127"/>
      <c r="I35" s="61"/>
      <c r="J35" s="62"/>
    </row>
    <row r="36" spans="1:10">
      <c r="A36" s="159" t="s">
        <v>140</v>
      </c>
      <c r="B36" s="160"/>
      <c r="C36" s="161"/>
      <c r="D36" s="115" t="s">
        <v>61</v>
      </c>
      <c r="E36" s="116"/>
      <c r="F36" s="117"/>
      <c r="G36" s="117"/>
      <c r="H36" s="129"/>
      <c r="I36" s="118"/>
      <c r="J36" s="119"/>
    </row>
    <row r="37" spans="1:10">
      <c r="A37" s="162">
        <v>3</v>
      </c>
      <c r="B37" s="163"/>
      <c r="C37" s="164"/>
      <c r="D37" s="63" t="s">
        <v>73</v>
      </c>
      <c r="E37" s="64"/>
      <c r="F37" s="113"/>
      <c r="G37" s="113"/>
      <c r="H37" s="127"/>
      <c r="I37" s="65"/>
      <c r="J37" s="62"/>
    </row>
    <row r="38" spans="1:10">
      <c r="A38" s="165">
        <v>31</v>
      </c>
      <c r="B38" s="166"/>
      <c r="C38" s="167"/>
      <c r="D38" s="63" t="s">
        <v>74</v>
      </c>
      <c r="E38" s="64"/>
      <c r="F38" s="113"/>
      <c r="G38" s="113"/>
      <c r="H38" s="127"/>
      <c r="I38" s="65"/>
      <c r="J38" s="62"/>
    </row>
    <row r="39" spans="1:10">
      <c r="A39" s="165">
        <v>32</v>
      </c>
      <c r="B39" s="166"/>
      <c r="C39" s="167"/>
      <c r="D39" s="63" t="s">
        <v>75</v>
      </c>
      <c r="E39" s="64"/>
      <c r="F39" s="113"/>
      <c r="G39" s="113"/>
      <c r="H39" s="127"/>
      <c r="I39" s="65"/>
      <c r="J39" s="62"/>
    </row>
    <row r="40" spans="1:10">
      <c r="A40" s="168" t="s">
        <v>151</v>
      </c>
      <c r="B40" s="160"/>
      <c r="C40" s="161"/>
      <c r="D40" s="115" t="s">
        <v>152</v>
      </c>
      <c r="E40" s="116"/>
      <c r="F40" s="117"/>
      <c r="G40" s="117"/>
      <c r="H40" s="129"/>
      <c r="I40" s="120"/>
      <c r="J40" s="119"/>
    </row>
    <row r="41" spans="1:10">
      <c r="A41" s="162">
        <v>3</v>
      </c>
      <c r="B41" s="163"/>
      <c r="C41" s="164"/>
      <c r="D41" s="63" t="s">
        <v>73</v>
      </c>
      <c r="E41" s="64"/>
      <c r="F41" s="113"/>
      <c r="G41" s="113"/>
      <c r="H41" s="127"/>
      <c r="I41" s="65"/>
      <c r="J41" s="62"/>
    </row>
    <row r="42" spans="1:10">
      <c r="A42" s="165">
        <v>31</v>
      </c>
      <c r="B42" s="166"/>
      <c r="C42" s="167"/>
      <c r="D42" s="63" t="s">
        <v>74</v>
      </c>
      <c r="E42" s="64"/>
      <c r="F42" s="113"/>
      <c r="G42" s="113"/>
      <c r="H42" s="127"/>
      <c r="I42" s="65"/>
      <c r="J42" s="62"/>
    </row>
    <row r="43" spans="1:10">
      <c r="A43" s="165">
        <v>32</v>
      </c>
      <c r="B43" s="166"/>
      <c r="C43" s="167"/>
      <c r="D43" s="63" t="s">
        <v>75</v>
      </c>
      <c r="E43" s="64"/>
      <c r="F43" s="113"/>
      <c r="G43" s="113"/>
      <c r="H43" s="127"/>
      <c r="I43" s="65"/>
      <c r="J43" s="62"/>
    </row>
    <row r="44" spans="1:10">
      <c r="A44" s="156" t="s">
        <v>155</v>
      </c>
      <c r="B44" s="157"/>
      <c r="C44" s="158"/>
      <c r="D44" s="58" t="s">
        <v>156</v>
      </c>
      <c r="E44" s="64"/>
      <c r="F44" s="113"/>
      <c r="G44" s="113"/>
      <c r="H44" s="127"/>
      <c r="I44" s="61"/>
      <c r="J44" s="62"/>
    </row>
    <row r="45" spans="1:10">
      <c r="A45" s="168" t="s">
        <v>157</v>
      </c>
      <c r="B45" s="160"/>
      <c r="C45" s="161"/>
      <c r="D45" s="115" t="s">
        <v>48</v>
      </c>
      <c r="E45" s="116"/>
      <c r="F45" s="117"/>
      <c r="G45" s="117"/>
      <c r="H45" s="129"/>
      <c r="I45" s="118"/>
      <c r="J45" s="119"/>
    </row>
    <row r="46" spans="1:10">
      <c r="A46" s="162">
        <v>3</v>
      </c>
      <c r="B46" s="163"/>
      <c r="C46" s="164"/>
      <c r="D46" s="63" t="s">
        <v>73</v>
      </c>
      <c r="E46" s="64"/>
      <c r="F46" s="113"/>
      <c r="G46" s="113"/>
      <c r="H46" s="127"/>
      <c r="I46" s="61"/>
      <c r="J46" s="62"/>
    </row>
    <row r="47" spans="1:10">
      <c r="A47" s="165">
        <v>32</v>
      </c>
      <c r="B47" s="166"/>
      <c r="C47" s="167"/>
      <c r="D47" s="63" t="s">
        <v>75</v>
      </c>
      <c r="E47" s="64"/>
      <c r="F47" s="113"/>
      <c r="G47" s="113"/>
      <c r="H47" s="113"/>
      <c r="I47" s="61"/>
      <c r="J47" s="62"/>
    </row>
    <row r="48" spans="1:10">
      <c r="A48" s="156" t="s">
        <v>158</v>
      </c>
      <c r="B48" s="157"/>
      <c r="C48" s="158"/>
      <c r="D48" s="58"/>
      <c r="E48" s="64"/>
      <c r="F48" s="113"/>
      <c r="G48" s="113"/>
      <c r="H48" s="127"/>
      <c r="I48" s="65"/>
      <c r="J48" s="62"/>
    </row>
    <row r="49" spans="1:10">
      <c r="A49" s="156" t="s">
        <v>159</v>
      </c>
      <c r="B49" s="157"/>
      <c r="C49" s="158"/>
      <c r="D49" s="58" t="s">
        <v>160</v>
      </c>
      <c r="E49" s="64"/>
      <c r="F49" s="113"/>
      <c r="G49" s="113"/>
      <c r="H49" s="127"/>
      <c r="I49" s="65"/>
      <c r="J49" s="62"/>
    </row>
    <row r="50" spans="1:10">
      <c r="A50" s="159" t="s">
        <v>161</v>
      </c>
      <c r="B50" s="160"/>
      <c r="C50" s="161"/>
      <c r="D50" s="115" t="s">
        <v>52</v>
      </c>
      <c r="E50" s="116"/>
      <c r="F50" s="117"/>
      <c r="G50" s="117"/>
      <c r="H50" s="129"/>
      <c r="I50" s="120"/>
      <c r="J50" s="119"/>
    </row>
    <row r="51" spans="1:10">
      <c r="A51" s="162">
        <v>3</v>
      </c>
      <c r="B51" s="163"/>
      <c r="C51" s="164"/>
      <c r="D51" s="63" t="s">
        <v>73</v>
      </c>
      <c r="E51" s="64"/>
      <c r="F51" s="113"/>
      <c r="G51" s="113"/>
      <c r="H51" s="127"/>
      <c r="I51" s="65"/>
      <c r="J51" s="62"/>
    </row>
    <row r="52" spans="1:10">
      <c r="A52" s="165">
        <v>31</v>
      </c>
      <c r="B52" s="166"/>
      <c r="C52" s="167"/>
      <c r="D52" s="63" t="s">
        <v>74</v>
      </c>
      <c r="E52" s="64"/>
      <c r="F52" s="113"/>
      <c r="G52" s="113"/>
      <c r="H52" s="127"/>
      <c r="I52" s="65"/>
      <c r="J52" s="62"/>
    </row>
    <row r="53" spans="1:10">
      <c r="A53" s="165">
        <v>32</v>
      </c>
      <c r="B53" s="166"/>
      <c r="C53" s="167"/>
      <c r="D53" s="63" t="s">
        <v>75</v>
      </c>
      <c r="E53" s="64"/>
      <c r="F53" s="113">
        <v>6.64</v>
      </c>
      <c r="G53" s="113">
        <v>6.64</v>
      </c>
      <c r="H53" s="127">
        <v>6</v>
      </c>
      <c r="I53" s="61">
        <v>6</v>
      </c>
      <c r="J53" s="61">
        <v>6</v>
      </c>
    </row>
    <row r="54" spans="1:10">
      <c r="A54" s="67">
        <v>34</v>
      </c>
      <c r="B54" s="68"/>
      <c r="C54" s="69"/>
      <c r="D54" s="63" t="s">
        <v>76</v>
      </c>
      <c r="E54" s="64"/>
      <c r="F54" s="113"/>
      <c r="G54" s="113"/>
      <c r="H54" s="127">
        <v>0</v>
      </c>
      <c r="I54" s="61">
        <v>0</v>
      </c>
      <c r="J54" s="61">
        <v>0</v>
      </c>
    </row>
    <row r="55" spans="1:10" ht="22.5" customHeight="1">
      <c r="A55" s="159" t="s">
        <v>162</v>
      </c>
      <c r="B55" s="160"/>
      <c r="C55" s="161"/>
      <c r="D55" s="115" t="s">
        <v>163</v>
      </c>
      <c r="E55" s="116"/>
      <c r="F55" s="117"/>
      <c r="G55" s="117"/>
      <c r="H55" s="129"/>
      <c r="I55" s="120"/>
      <c r="J55" s="121"/>
    </row>
    <row r="56" spans="1:10">
      <c r="A56" s="162">
        <v>3</v>
      </c>
      <c r="B56" s="163"/>
      <c r="C56" s="164"/>
      <c r="D56" s="63" t="s">
        <v>160</v>
      </c>
      <c r="E56" s="64"/>
      <c r="F56" s="113"/>
      <c r="G56" s="113"/>
      <c r="H56" s="127"/>
      <c r="I56" s="65"/>
      <c r="J56" s="66"/>
    </row>
    <row r="57" spans="1:10">
      <c r="A57" s="165">
        <v>32</v>
      </c>
      <c r="B57" s="166"/>
      <c r="C57" s="167"/>
      <c r="D57" s="63" t="s">
        <v>75</v>
      </c>
      <c r="E57" s="64">
        <v>102400.92</v>
      </c>
      <c r="F57" s="113">
        <v>100030.74</v>
      </c>
      <c r="G57" s="113">
        <v>113661.95</v>
      </c>
      <c r="H57" s="127">
        <v>94702.76</v>
      </c>
      <c r="I57" s="61">
        <v>94702.76</v>
      </c>
      <c r="J57" s="61">
        <v>94702.76</v>
      </c>
    </row>
    <row r="58" spans="1:10">
      <c r="A58" s="165">
        <v>34</v>
      </c>
      <c r="B58" s="166"/>
      <c r="C58" s="167"/>
      <c r="D58" s="63" t="s">
        <v>76</v>
      </c>
      <c r="E58" s="64">
        <v>993.59</v>
      </c>
      <c r="F58" s="113">
        <v>929.06</v>
      </c>
      <c r="G58" s="113">
        <v>929.06</v>
      </c>
      <c r="H58" s="127">
        <v>960</v>
      </c>
      <c r="I58" s="61">
        <v>960</v>
      </c>
      <c r="J58" s="61">
        <v>960</v>
      </c>
    </row>
    <row r="59" spans="1:10" ht="13.5" customHeight="1">
      <c r="A59" s="159" t="s">
        <v>141</v>
      </c>
      <c r="B59" s="160"/>
      <c r="C59" s="161"/>
      <c r="D59" s="115" t="s">
        <v>142</v>
      </c>
      <c r="E59" s="116"/>
      <c r="F59" s="117"/>
      <c r="G59" s="117"/>
      <c r="H59" s="129"/>
      <c r="I59" s="118"/>
      <c r="J59" s="119"/>
    </row>
    <row r="60" spans="1:10">
      <c r="A60" s="162">
        <v>31</v>
      </c>
      <c r="B60" s="163"/>
      <c r="C60" s="164"/>
      <c r="D60" s="63" t="s">
        <v>74</v>
      </c>
      <c r="E60" s="64"/>
      <c r="F60" s="113">
        <v>663.61</v>
      </c>
      <c r="G60" s="113">
        <v>663.61</v>
      </c>
      <c r="H60" s="127">
        <v>660</v>
      </c>
      <c r="I60" s="61">
        <v>660</v>
      </c>
      <c r="J60" s="62"/>
    </row>
    <row r="61" spans="1:10">
      <c r="A61" s="165">
        <v>32</v>
      </c>
      <c r="B61" s="166"/>
      <c r="C61" s="167"/>
      <c r="D61" s="63" t="s">
        <v>75</v>
      </c>
      <c r="E61" s="64">
        <v>2848.99</v>
      </c>
      <c r="F61" s="113">
        <v>4114.3999999999996</v>
      </c>
      <c r="G61" s="113">
        <v>7700.4</v>
      </c>
      <c r="H61" s="127">
        <v>8840</v>
      </c>
      <c r="I61" s="127">
        <v>8840</v>
      </c>
      <c r="J61" s="62">
        <v>8840</v>
      </c>
    </row>
    <row r="62" spans="1:10">
      <c r="A62" s="165">
        <v>34</v>
      </c>
      <c r="B62" s="166"/>
      <c r="C62" s="167"/>
      <c r="D62" s="63" t="s">
        <v>76</v>
      </c>
      <c r="E62" s="64"/>
      <c r="F62" s="113"/>
      <c r="G62" s="113"/>
      <c r="H62" s="127"/>
      <c r="I62" s="61"/>
      <c r="J62" s="62"/>
    </row>
    <row r="63" spans="1:10">
      <c r="A63" s="159" t="s">
        <v>143</v>
      </c>
      <c r="B63" s="160"/>
      <c r="C63" s="161"/>
      <c r="D63" s="115" t="s">
        <v>144</v>
      </c>
      <c r="E63" s="116"/>
      <c r="F63" s="117"/>
      <c r="G63" s="117"/>
      <c r="H63" s="129"/>
      <c r="I63" s="118"/>
      <c r="J63" s="119"/>
    </row>
    <row r="64" spans="1:10">
      <c r="A64" s="162">
        <v>3</v>
      </c>
      <c r="B64" s="163"/>
      <c r="C64" s="164"/>
      <c r="D64" s="63" t="s">
        <v>73</v>
      </c>
      <c r="E64" s="64"/>
      <c r="F64" s="113"/>
      <c r="G64" s="113"/>
      <c r="H64" s="127"/>
      <c r="I64" s="61"/>
      <c r="J64" s="62"/>
    </row>
    <row r="65" spans="1:10">
      <c r="A65" s="165">
        <v>31</v>
      </c>
      <c r="B65" s="166"/>
      <c r="C65" s="167"/>
      <c r="D65" s="63" t="s">
        <v>74</v>
      </c>
      <c r="E65" s="64">
        <v>1316093.3999999999</v>
      </c>
      <c r="F65" s="113">
        <v>1477802.1</v>
      </c>
      <c r="G65" s="113">
        <v>1477802.1</v>
      </c>
      <c r="H65" s="127">
        <v>1501560</v>
      </c>
      <c r="I65" s="127">
        <v>1501560</v>
      </c>
      <c r="J65" s="61">
        <v>1501560</v>
      </c>
    </row>
    <row r="66" spans="1:10">
      <c r="A66" s="165">
        <v>32</v>
      </c>
      <c r="B66" s="166"/>
      <c r="C66" s="167"/>
      <c r="D66" s="63" t="s">
        <v>75</v>
      </c>
      <c r="E66" s="64">
        <v>20992.52</v>
      </c>
      <c r="F66" s="113">
        <v>8494.25</v>
      </c>
      <c r="G66" s="113">
        <v>9443.27</v>
      </c>
      <c r="H66" s="127">
        <v>8000</v>
      </c>
      <c r="I66" s="61">
        <v>8000</v>
      </c>
      <c r="J66" s="61">
        <v>8000</v>
      </c>
    </row>
    <row r="67" spans="1:10">
      <c r="A67" s="67">
        <v>34</v>
      </c>
      <c r="B67" s="68"/>
      <c r="C67" s="69"/>
      <c r="D67" s="63" t="s">
        <v>76</v>
      </c>
      <c r="E67" s="64">
        <v>8640.4500000000007</v>
      </c>
      <c r="F67" s="113">
        <v>5308.91</v>
      </c>
      <c r="G67" s="113">
        <v>5308.91</v>
      </c>
      <c r="H67" s="127"/>
      <c r="I67" s="61"/>
      <c r="J67" s="61"/>
    </row>
    <row r="68" spans="1:10" ht="39" customHeight="1">
      <c r="A68" s="67">
        <v>37</v>
      </c>
      <c r="B68" s="68"/>
      <c r="C68" s="69"/>
      <c r="D68" s="63" t="s">
        <v>164</v>
      </c>
      <c r="E68" s="64"/>
      <c r="F68" s="113"/>
      <c r="G68" s="113"/>
      <c r="H68" s="127"/>
      <c r="I68" s="61"/>
      <c r="J68" s="61"/>
    </row>
    <row r="69" spans="1:10" ht="15.75" customHeight="1">
      <c r="A69" s="159" t="s">
        <v>165</v>
      </c>
      <c r="B69" s="160"/>
      <c r="C69" s="161"/>
      <c r="D69" s="115" t="s">
        <v>166</v>
      </c>
      <c r="E69" s="116"/>
      <c r="F69" s="117"/>
      <c r="G69" s="117"/>
      <c r="H69" s="129"/>
      <c r="I69" s="118"/>
      <c r="J69" s="118"/>
    </row>
    <row r="70" spans="1:10" ht="14.25" customHeight="1">
      <c r="A70" s="162">
        <v>3</v>
      </c>
      <c r="B70" s="163"/>
      <c r="C70" s="164"/>
      <c r="D70" s="63" t="s">
        <v>73</v>
      </c>
      <c r="E70" s="64"/>
      <c r="F70" s="113"/>
      <c r="G70" s="113"/>
      <c r="H70" s="127"/>
      <c r="I70" s="61"/>
      <c r="J70" s="61"/>
    </row>
    <row r="71" spans="1:10" ht="16.5" customHeight="1">
      <c r="A71" s="165">
        <v>32</v>
      </c>
      <c r="B71" s="166"/>
      <c r="C71" s="167"/>
      <c r="D71" s="63" t="s">
        <v>75</v>
      </c>
      <c r="E71" s="64">
        <v>7911.1</v>
      </c>
      <c r="F71" s="113">
        <v>23226.5</v>
      </c>
      <c r="G71" s="113">
        <v>12000</v>
      </c>
      <c r="H71" s="127">
        <v>12000</v>
      </c>
      <c r="I71" s="61">
        <v>12000</v>
      </c>
      <c r="J71" s="61">
        <v>12000</v>
      </c>
    </row>
    <row r="72" spans="1:10" ht="15" customHeight="1">
      <c r="A72" s="165">
        <v>34</v>
      </c>
      <c r="B72" s="166"/>
      <c r="C72" s="167"/>
      <c r="D72" s="63" t="s">
        <v>76</v>
      </c>
      <c r="E72" s="64"/>
      <c r="F72" s="113"/>
      <c r="G72" s="113"/>
      <c r="H72" s="127"/>
      <c r="I72" s="61"/>
      <c r="J72" s="61"/>
    </row>
    <row r="73" spans="1:10" ht="30" customHeight="1">
      <c r="A73" s="156" t="s">
        <v>167</v>
      </c>
      <c r="B73" s="157"/>
      <c r="C73" s="158"/>
      <c r="D73" s="58" t="s">
        <v>168</v>
      </c>
      <c r="E73" s="64"/>
      <c r="F73" s="113"/>
      <c r="G73" s="113"/>
      <c r="H73" s="127"/>
      <c r="I73" s="61"/>
      <c r="J73" s="62"/>
    </row>
    <row r="74" spans="1:10" ht="15.75" customHeight="1">
      <c r="A74" s="159" t="s">
        <v>140</v>
      </c>
      <c r="B74" s="160"/>
      <c r="C74" s="161"/>
      <c r="D74" s="115" t="s">
        <v>61</v>
      </c>
      <c r="E74" s="116"/>
      <c r="F74" s="117"/>
      <c r="G74" s="117"/>
      <c r="H74" s="129"/>
      <c r="I74" s="118"/>
      <c r="J74" s="119"/>
    </row>
    <row r="75" spans="1:10" ht="30" customHeight="1">
      <c r="A75" s="162">
        <v>4</v>
      </c>
      <c r="B75" s="163"/>
      <c r="C75" s="164"/>
      <c r="D75" s="63" t="s">
        <v>79</v>
      </c>
      <c r="E75" s="64"/>
      <c r="F75" s="113"/>
      <c r="G75" s="113"/>
      <c r="H75" s="127"/>
      <c r="I75" s="61"/>
      <c r="J75" s="62"/>
    </row>
    <row r="76" spans="1:10" ht="30" customHeight="1">
      <c r="A76" s="165">
        <v>42</v>
      </c>
      <c r="B76" s="166"/>
      <c r="C76" s="167"/>
      <c r="D76" s="63" t="s">
        <v>81</v>
      </c>
      <c r="E76" s="64"/>
      <c r="F76" s="113"/>
      <c r="G76" s="113"/>
      <c r="H76" s="127"/>
      <c r="I76" s="61"/>
      <c r="J76" s="62"/>
    </row>
    <row r="77" spans="1:10" ht="16.5" customHeight="1">
      <c r="A77" s="159" t="s">
        <v>141</v>
      </c>
      <c r="B77" s="160"/>
      <c r="C77" s="161"/>
      <c r="D77" s="115" t="s">
        <v>142</v>
      </c>
      <c r="E77" s="116"/>
      <c r="F77" s="117"/>
      <c r="G77" s="117"/>
      <c r="H77" s="129"/>
      <c r="I77" s="118"/>
      <c r="J77" s="119"/>
    </row>
    <row r="78" spans="1:10" ht="24" customHeight="1">
      <c r="A78" s="162">
        <v>4</v>
      </c>
      <c r="B78" s="163"/>
      <c r="C78" s="164"/>
      <c r="D78" s="63" t="s">
        <v>79</v>
      </c>
      <c r="E78" s="64"/>
      <c r="F78" s="113"/>
      <c r="G78" s="113"/>
      <c r="H78" s="127"/>
      <c r="I78" s="61"/>
      <c r="J78" s="62"/>
    </row>
    <row r="79" spans="1:10" ht="30.75" customHeight="1">
      <c r="A79" s="165">
        <v>42</v>
      </c>
      <c r="B79" s="166"/>
      <c r="C79" s="167"/>
      <c r="D79" s="63" t="s">
        <v>81</v>
      </c>
      <c r="E79" s="64"/>
      <c r="F79" s="113"/>
      <c r="G79" s="113"/>
      <c r="H79" s="127">
        <v>4000</v>
      </c>
      <c r="I79" s="61">
        <v>4000</v>
      </c>
      <c r="J79" s="62">
        <v>4000</v>
      </c>
    </row>
    <row r="80" spans="1:10">
      <c r="A80" s="159" t="s">
        <v>143</v>
      </c>
      <c r="B80" s="160"/>
      <c r="C80" s="161"/>
      <c r="D80" s="115" t="s">
        <v>144</v>
      </c>
      <c r="E80" s="116"/>
      <c r="F80" s="117"/>
      <c r="G80" s="117"/>
      <c r="H80" s="129"/>
      <c r="I80" s="118"/>
      <c r="J80" s="119"/>
    </row>
    <row r="81" spans="1:10" ht="24">
      <c r="A81" s="162">
        <v>4</v>
      </c>
      <c r="B81" s="163"/>
      <c r="C81" s="164"/>
      <c r="D81" s="63" t="s">
        <v>79</v>
      </c>
      <c r="E81" s="64"/>
      <c r="F81" s="113"/>
      <c r="G81" s="113"/>
      <c r="H81" s="127"/>
      <c r="I81" s="61"/>
      <c r="J81" s="62"/>
    </row>
    <row r="82" spans="1:10" ht="24">
      <c r="A82" s="165">
        <v>42</v>
      </c>
      <c r="B82" s="166"/>
      <c r="C82" s="167"/>
      <c r="D82" s="63" t="s">
        <v>81</v>
      </c>
      <c r="E82" s="113">
        <v>796.33</v>
      </c>
      <c r="F82" s="113"/>
      <c r="G82" s="113"/>
      <c r="H82" s="127"/>
      <c r="I82" s="61"/>
      <c r="J82" s="62"/>
    </row>
    <row r="83" spans="1:10">
      <c r="A83" s="159" t="s">
        <v>165</v>
      </c>
      <c r="B83" s="160"/>
      <c r="C83" s="161"/>
      <c r="D83" s="115" t="s">
        <v>166</v>
      </c>
      <c r="E83" s="116"/>
      <c r="F83" s="117"/>
      <c r="G83" s="117"/>
      <c r="H83" s="129"/>
      <c r="I83" s="118"/>
      <c r="J83" s="119"/>
    </row>
    <row r="84" spans="1:10" ht="24">
      <c r="A84" s="162">
        <v>4</v>
      </c>
      <c r="B84" s="163"/>
      <c r="C84" s="164"/>
      <c r="D84" s="63" t="s">
        <v>79</v>
      </c>
      <c r="E84" s="64"/>
      <c r="F84" s="113"/>
      <c r="G84" s="113"/>
      <c r="H84" s="127"/>
      <c r="I84" s="61"/>
      <c r="J84" s="62"/>
    </row>
    <row r="85" spans="1:10" ht="24">
      <c r="A85" s="165">
        <v>42</v>
      </c>
      <c r="B85" s="166"/>
      <c r="C85" s="167"/>
      <c r="D85" s="63" t="s">
        <v>81</v>
      </c>
      <c r="E85" s="64"/>
      <c r="F85" s="113">
        <v>2654.46</v>
      </c>
      <c r="G85" s="113"/>
      <c r="H85" s="127"/>
      <c r="I85" s="61"/>
      <c r="J85" s="62"/>
    </row>
    <row r="86" spans="1:10" ht="25.5">
      <c r="A86" s="130" t="s">
        <v>169</v>
      </c>
      <c r="B86" s="56"/>
      <c r="C86" s="57"/>
      <c r="D86" s="55" t="s">
        <v>170</v>
      </c>
      <c r="E86" s="55"/>
      <c r="F86" s="131">
        <v>414.09</v>
      </c>
      <c r="G86" s="102">
        <v>414.09</v>
      </c>
      <c r="H86" s="127">
        <v>414.09</v>
      </c>
      <c r="I86" s="65">
        <v>414.09</v>
      </c>
      <c r="J86" s="66">
        <v>414.09</v>
      </c>
    </row>
    <row r="87" spans="1:10">
      <c r="A87" s="123"/>
      <c r="B87" s="123"/>
      <c r="F87" s="114"/>
    </row>
    <row r="88" spans="1:10">
      <c r="A88" s="105"/>
    </row>
    <row r="89" spans="1:10">
      <c r="A89" s="105"/>
    </row>
  </sheetData>
  <mergeCells count="79">
    <mergeCell ref="A83:C83"/>
    <mergeCell ref="A84:C84"/>
    <mergeCell ref="A85:C85"/>
    <mergeCell ref="A23:C23"/>
    <mergeCell ref="A24:C24"/>
    <mergeCell ref="A26:C26"/>
    <mergeCell ref="A27:C27"/>
    <mergeCell ref="A28:C28"/>
    <mergeCell ref="A29:C29"/>
    <mergeCell ref="A30:C30"/>
    <mergeCell ref="A35:C35"/>
    <mergeCell ref="A31:C31"/>
    <mergeCell ref="A32:C32"/>
    <mergeCell ref="A33:C33"/>
    <mergeCell ref="A34:C34"/>
    <mergeCell ref="A53:C53"/>
    <mergeCell ref="A19:C19"/>
    <mergeCell ref="A20:C20"/>
    <mergeCell ref="A15:C15"/>
    <mergeCell ref="A21:C21"/>
    <mergeCell ref="A22:C22"/>
    <mergeCell ref="A8:C8"/>
    <mergeCell ref="A9:C9"/>
    <mergeCell ref="A10:C10"/>
    <mergeCell ref="A17:C17"/>
    <mergeCell ref="A18:C18"/>
    <mergeCell ref="A11:C11"/>
    <mergeCell ref="A12:C12"/>
    <mergeCell ref="A13:C13"/>
    <mergeCell ref="A14:C14"/>
    <mergeCell ref="A16:C16"/>
    <mergeCell ref="A6:C6"/>
    <mergeCell ref="A7:C7"/>
    <mergeCell ref="A5:C5"/>
    <mergeCell ref="A3:J3"/>
    <mergeCell ref="A1:J1"/>
    <mergeCell ref="A36:C36"/>
    <mergeCell ref="A37:C37"/>
    <mergeCell ref="A38:C38"/>
    <mergeCell ref="A39:C39"/>
    <mergeCell ref="A48:C48"/>
    <mergeCell ref="A44:C44"/>
    <mergeCell ref="A45:C45"/>
    <mergeCell ref="A46:C46"/>
    <mergeCell ref="A47:C47"/>
    <mergeCell ref="A41:C41"/>
    <mergeCell ref="A42:C42"/>
    <mergeCell ref="A43:C43"/>
    <mergeCell ref="A40:C40"/>
    <mergeCell ref="A63:C63"/>
    <mergeCell ref="A55:C55"/>
    <mergeCell ref="A56:C56"/>
    <mergeCell ref="A69:C69"/>
    <mergeCell ref="A70:C70"/>
    <mergeCell ref="A62:C62"/>
    <mergeCell ref="A58:C58"/>
    <mergeCell ref="A59:C59"/>
    <mergeCell ref="A60:C60"/>
    <mergeCell ref="A61:C61"/>
    <mergeCell ref="A82:C82"/>
    <mergeCell ref="A64:C64"/>
    <mergeCell ref="A65:C65"/>
    <mergeCell ref="A66:C66"/>
    <mergeCell ref="A77:C77"/>
    <mergeCell ref="A78:C78"/>
    <mergeCell ref="A79:C79"/>
    <mergeCell ref="A71:C71"/>
    <mergeCell ref="A72:C72"/>
    <mergeCell ref="A80:C80"/>
    <mergeCell ref="A81:C81"/>
    <mergeCell ref="A73:C73"/>
    <mergeCell ref="A74:C74"/>
    <mergeCell ref="A75:C75"/>
    <mergeCell ref="A76:C76"/>
    <mergeCell ref="A49:C49"/>
    <mergeCell ref="A50:C50"/>
    <mergeCell ref="A51:C51"/>
    <mergeCell ref="A52:C52"/>
    <mergeCell ref="A57:C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cp:keywords/>
  <dc:description/>
  <cp:lastModifiedBy/>
  <cp:revision/>
  <dcterms:created xsi:type="dcterms:W3CDTF">2022-08-12T12:51:27Z</dcterms:created>
  <dcterms:modified xsi:type="dcterms:W3CDTF">2023-12-15T14:22:40Z</dcterms:modified>
  <cp:category/>
  <cp:contentStatus/>
</cp:coreProperties>
</file>